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rolerseniorenbund.sharepoint.com/sites/TSB/Freigegebene Dokumente/Fotos/2026/"/>
    </mc:Choice>
  </mc:AlternateContent>
  <xr:revisionPtr revIDLastSave="27" documentId="11_7FC09B5CED4E8EDC62E1456C1A9B6CE13629873C" xr6:coauthVersionLast="47" xr6:coauthVersionMax="47" xr10:uidLastSave="{646CFD47-4827-4A8B-A44D-5B38833A239A}"/>
  <bookViews>
    <workbookView xWindow="795" yWindow="510" windowWidth="21930" windowHeight="13875" tabRatio="895" activeTab="5" xr2:uid="{00000000-000D-0000-FFFF-FFFF00000000}"/>
  </bookViews>
  <sheets>
    <sheet name="H. Einzel" sheetId="13" r:id="rId1"/>
    <sheet name="H. Einzel 80+" sheetId="61" r:id="rId2"/>
    <sheet name="D.Einzel" sheetId="42" r:id="rId3"/>
    <sheet name="D.Einzel 80+" sheetId="62" r:id="rId4"/>
    <sheet name="Mannschaften " sheetId="60" r:id="rId5"/>
    <sheet name="Mannsch 1-4" sheetId="39" r:id="rId6"/>
    <sheet name="Mannsch 5-8" sheetId="50" r:id="rId7"/>
    <sheet name="Mannsch 9-12" sheetId="51" r:id="rId8"/>
    <sheet name="Mannsch 13-15" sheetId="52" r:id="rId9"/>
    <sheet name="Mannsch 16-19" sheetId="53" r:id="rId10"/>
    <sheet name="Mannsch 20-23" sheetId="54" r:id="rId11"/>
    <sheet name="Mannsch 24-27" sheetId="55" r:id="rId12"/>
    <sheet name="Mannsch 28-31" sheetId="56" r:id="rId13"/>
    <sheet name="Tabelle2" sheetId="49" r:id="rId14"/>
  </sheets>
  <definedNames>
    <definedName name="_xlnm.Print_Area" localSheetId="2">D.Einzel!$A$1:$H$74</definedName>
    <definedName name="_xlnm.Print_Area" localSheetId="3">'D.Einzel 80+'!$A$1:$H$74</definedName>
    <definedName name="_xlnm.Print_Area" localSheetId="0">'H. Einzel'!$A$1:$G$94</definedName>
    <definedName name="_xlnm.Print_Area" localSheetId="1">'H. Einzel 80+'!$A$1:$H$99</definedName>
    <definedName name="_xlnm.Print_Area" localSheetId="8">'Mannsch 13-15'!$A$1:$F$40</definedName>
    <definedName name="_xlnm.Print_Area" localSheetId="5">'Mannsch 1-4'!$A$1:$F$41</definedName>
    <definedName name="_xlnm.Print_Area" localSheetId="9">'Mannsch 16-19'!$A$1:$F$41</definedName>
    <definedName name="_xlnm.Print_Area" localSheetId="10">'Mannsch 20-23'!$A$1:$F$41</definedName>
    <definedName name="_xlnm.Print_Area" localSheetId="11">'Mannsch 24-27'!$A$1:$F$41</definedName>
    <definedName name="_xlnm.Print_Area" localSheetId="12">'Mannsch 28-31'!$A$1:$F$41</definedName>
    <definedName name="_xlnm.Print_Area" localSheetId="6">'Mannsch 5-8'!$A$1:$F$41</definedName>
    <definedName name="_xlnm.Print_Area" localSheetId="7">'Mannsch 9-12'!$A$1:$F$41</definedName>
    <definedName name="_xlnm.Print_Area" localSheetId="4">'Mannschaften '!$A$1:$L$37</definedName>
    <definedName name="_xlnm.Print_Titles" localSheetId="2">D.Einzel!$1:$5</definedName>
    <definedName name="_xlnm.Print_Titles" localSheetId="3">'D.Einzel 80+'!$1:$5</definedName>
    <definedName name="_xlnm.Print_Titles" localSheetId="0">'H. Einzel'!$1:$4</definedName>
    <definedName name="_xlnm.Print_Titles" localSheetId="1">'H. Einzel 80+'!$1:$4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3" l="1"/>
  <c r="E92" i="13"/>
  <c r="F92" i="13"/>
  <c r="C20" i="50" l="1"/>
  <c r="G71" i="13"/>
  <c r="E37" i="55"/>
  <c r="E36" i="55"/>
  <c r="E35" i="55"/>
  <c r="E34" i="55"/>
  <c r="E33" i="55"/>
  <c r="E19" i="55"/>
  <c r="E18" i="55"/>
  <c r="E17" i="55"/>
  <c r="E16" i="55"/>
  <c r="E15" i="55"/>
  <c r="E10" i="55"/>
  <c r="E9" i="55"/>
  <c r="E8" i="55"/>
  <c r="E7" i="55"/>
  <c r="E6" i="55"/>
  <c r="E28" i="55"/>
  <c r="E27" i="55"/>
  <c r="E26" i="55"/>
  <c r="E25" i="55"/>
  <c r="E24" i="55"/>
  <c r="G64" i="42"/>
  <c r="E38" i="51" l="1"/>
  <c r="E37" i="54"/>
  <c r="E36" i="54"/>
  <c r="E35" i="54"/>
  <c r="E34" i="54"/>
  <c r="E33" i="54"/>
  <c r="E28" i="54"/>
  <c r="E27" i="54"/>
  <c r="E26" i="54"/>
  <c r="E25" i="54"/>
  <c r="E24" i="54"/>
  <c r="E19" i="54"/>
  <c r="E18" i="54"/>
  <c r="E17" i="54"/>
  <c r="E16" i="54"/>
  <c r="E15" i="54"/>
  <c r="E10" i="54"/>
  <c r="E9" i="54"/>
  <c r="E8" i="54"/>
  <c r="E6" i="54"/>
  <c r="E37" i="51"/>
  <c r="E36" i="51"/>
  <c r="E35" i="51"/>
  <c r="E34" i="51"/>
  <c r="E33" i="51"/>
  <c r="E28" i="51"/>
  <c r="E27" i="51"/>
  <c r="E26" i="51"/>
  <c r="E25" i="51"/>
  <c r="E24" i="51"/>
  <c r="E29" i="51" s="1"/>
  <c r="E19" i="51"/>
  <c r="E18" i="51"/>
  <c r="E17" i="51"/>
  <c r="E16" i="51"/>
  <c r="E15" i="51"/>
  <c r="E10" i="51"/>
  <c r="E9" i="51"/>
  <c r="E8" i="51"/>
  <c r="E7" i="51"/>
  <c r="E6" i="51"/>
  <c r="E29" i="52"/>
  <c r="E28" i="52"/>
  <c r="E27" i="52"/>
  <c r="E26" i="52"/>
  <c r="E25" i="52"/>
  <c r="E20" i="52"/>
  <c r="E19" i="52"/>
  <c r="E18" i="52"/>
  <c r="E17" i="52"/>
  <c r="E16" i="52"/>
  <c r="E10" i="52"/>
  <c r="E9" i="52"/>
  <c r="E8" i="52"/>
  <c r="E7" i="52"/>
  <c r="E6" i="52"/>
  <c r="E10" i="53"/>
  <c r="E9" i="53"/>
  <c r="E8" i="53"/>
  <c r="E7" i="53"/>
  <c r="E6" i="53"/>
  <c r="G76" i="13" l="1"/>
  <c r="G18" i="13"/>
  <c r="G7" i="61" l="1"/>
  <c r="G12" i="61"/>
  <c r="G61" i="13" l="1"/>
  <c r="G42" i="13"/>
  <c r="L40" i="60" l="1"/>
  <c r="L39" i="60"/>
  <c r="L38" i="60"/>
  <c r="L37" i="60"/>
  <c r="L36" i="60"/>
  <c r="G12" i="42" l="1"/>
  <c r="G14" i="62" l="1"/>
  <c r="E36" i="50" l="1"/>
  <c r="E35" i="50"/>
  <c r="E34" i="50"/>
  <c r="E33" i="50"/>
  <c r="E38" i="50" s="1"/>
  <c r="E28" i="50"/>
  <c r="E27" i="50"/>
  <c r="E26" i="50"/>
  <c r="E25" i="50"/>
  <c r="E24" i="50"/>
  <c r="E29" i="50" s="1"/>
  <c r="E18" i="50"/>
  <c r="E19" i="50"/>
  <c r="E17" i="50"/>
  <c r="E16" i="50"/>
  <c r="E15" i="50"/>
  <c r="E20" i="50" s="1"/>
  <c r="E10" i="50"/>
  <c r="E9" i="50"/>
  <c r="E8" i="50"/>
  <c r="E7" i="50"/>
  <c r="E6" i="50"/>
  <c r="E11" i="50" l="1"/>
  <c r="E37" i="39"/>
  <c r="E36" i="39"/>
  <c r="E35" i="39"/>
  <c r="E34" i="39"/>
  <c r="E33" i="39"/>
  <c r="E38" i="39" s="1"/>
  <c r="E19" i="39"/>
  <c r="E18" i="39"/>
  <c r="E17" i="39"/>
  <c r="E16" i="39"/>
  <c r="E15" i="39"/>
  <c r="E20" i="39" s="1"/>
  <c r="E28" i="39"/>
  <c r="E27" i="39"/>
  <c r="E26" i="39"/>
  <c r="E25" i="39"/>
  <c r="E24" i="39"/>
  <c r="E10" i="39"/>
  <c r="E9" i="39"/>
  <c r="E8" i="39"/>
  <c r="E7" i="39"/>
  <c r="E6" i="39"/>
  <c r="E11" i="39" s="1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9" i="62"/>
  <c r="G11" i="62"/>
  <c r="G13" i="62"/>
  <c r="G10" i="62"/>
  <c r="G8" i="62"/>
  <c r="G7" i="62"/>
  <c r="G6" i="62"/>
  <c r="G12" i="62"/>
  <c r="G67" i="42"/>
  <c r="G53" i="42"/>
  <c r="G57" i="42"/>
  <c r="G60" i="42"/>
  <c r="G62" i="42"/>
  <c r="G39" i="42"/>
  <c r="G21" i="42"/>
  <c r="G46" i="42"/>
  <c r="G23" i="42"/>
  <c r="G63" i="42"/>
  <c r="G49" i="42"/>
  <c r="G27" i="42"/>
  <c r="G8" i="42"/>
  <c r="G18" i="42"/>
  <c r="G13" i="42"/>
  <c r="G52" i="42"/>
  <c r="G56" i="42"/>
  <c r="G16" i="42"/>
  <c r="G50" i="42"/>
  <c r="G68" i="42"/>
  <c r="G48" i="42"/>
  <c r="G66" i="42"/>
  <c r="G36" i="42"/>
  <c r="G20" i="42"/>
  <c r="G34" i="42"/>
  <c r="G37" i="42"/>
  <c r="G55" i="42"/>
  <c r="G71" i="42"/>
  <c r="G38" i="42"/>
  <c r="G41" i="42"/>
  <c r="G7" i="42"/>
  <c r="G19" i="42"/>
  <c r="G26" i="42"/>
  <c r="G17" i="42"/>
  <c r="G65" i="42"/>
  <c r="G6" i="42"/>
  <c r="G14" i="42"/>
  <c r="G45" i="42"/>
  <c r="G59" i="42"/>
  <c r="G51" i="42"/>
  <c r="G58" i="42"/>
  <c r="G44" i="42"/>
  <c r="G47" i="42"/>
  <c r="G30" i="42"/>
  <c r="G15" i="42"/>
  <c r="G28" i="42"/>
  <c r="G29" i="42"/>
  <c r="G22" i="42"/>
  <c r="G24" i="42"/>
  <c r="G33" i="42"/>
  <c r="G69" i="42"/>
  <c r="G40" i="42"/>
  <c r="G35" i="42"/>
  <c r="G32" i="42"/>
  <c r="G42" i="42"/>
  <c r="G54" i="42"/>
  <c r="G31" i="42"/>
  <c r="G9" i="42"/>
  <c r="G61" i="42"/>
  <c r="G25" i="42"/>
  <c r="G11" i="42"/>
  <c r="G10" i="42"/>
  <c r="G70" i="42"/>
  <c r="G43" i="42"/>
  <c r="G69" i="61"/>
  <c r="G68" i="61"/>
  <c r="G67" i="61"/>
  <c r="G66" i="61"/>
  <c r="G65" i="61"/>
  <c r="G64" i="61"/>
  <c r="G63" i="61"/>
  <c r="G62" i="61"/>
  <c r="G61" i="61"/>
  <c r="G60" i="61"/>
  <c r="G59" i="61"/>
  <c r="G58" i="61"/>
  <c r="G57" i="61"/>
  <c r="G56" i="61"/>
  <c r="G55" i="61"/>
  <c r="G54" i="61"/>
  <c r="G53" i="61"/>
  <c r="G52" i="61"/>
  <c r="G51" i="61"/>
  <c r="G50" i="61"/>
  <c r="G49" i="61"/>
  <c r="G48" i="61"/>
  <c r="G47" i="61"/>
  <c r="G46" i="61"/>
  <c r="G45" i="61"/>
  <c r="G44" i="61"/>
  <c r="G43" i="61"/>
  <c r="G42" i="61"/>
  <c r="G41" i="61"/>
  <c r="G40" i="61"/>
  <c r="G39" i="61"/>
  <c r="G38" i="61"/>
  <c r="G37" i="61"/>
  <c r="G36" i="61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20" i="61"/>
  <c r="G19" i="61"/>
  <c r="G18" i="61"/>
  <c r="G13" i="61"/>
  <c r="G11" i="61"/>
  <c r="G10" i="61"/>
  <c r="G14" i="61"/>
  <c r="G15" i="61"/>
  <c r="G6" i="61"/>
  <c r="G17" i="61"/>
  <c r="G8" i="61"/>
  <c r="G16" i="61"/>
  <c r="G9" i="61"/>
  <c r="G21" i="13"/>
  <c r="G69" i="13"/>
  <c r="G91" i="13"/>
  <c r="G90" i="13"/>
  <c r="G86" i="13"/>
  <c r="G79" i="13"/>
  <c r="G88" i="13"/>
  <c r="G89" i="13"/>
  <c r="G80" i="13"/>
  <c r="G26" i="13"/>
  <c r="G74" i="13"/>
  <c r="G50" i="13"/>
  <c r="G24" i="13"/>
  <c r="G62" i="13"/>
  <c r="G53" i="13"/>
  <c r="G64" i="13"/>
  <c r="G48" i="13"/>
  <c r="G35" i="13"/>
  <c r="G40" i="13"/>
  <c r="G22" i="13"/>
  <c r="G39" i="13"/>
  <c r="G25" i="13"/>
  <c r="G47" i="13"/>
  <c r="G77" i="13"/>
  <c r="G10" i="13"/>
  <c r="G44" i="13"/>
  <c r="G45" i="13"/>
  <c r="G57" i="13"/>
  <c r="G54" i="13"/>
  <c r="G72" i="13"/>
  <c r="G84" i="13"/>
  <c r="G66" i="13"/>
  <c r="G14" i="13"/>
  <c r="G60" i="13"/>
  <c r="G85" i="13"/>
  <c r="G87" i="13"/>
  <c r="G34" i="13"/>
  <c r="G36" i="13"/>
  <c r="G27" i="13"/>
  <c r="G9" i="13"/>
  <c r="G63" i="13"/>
  <c r="G55" i="13"/>
  <c r="G16" i="13"/>
  <c r="G23" i="13"/>
  <c r="G20" i="13"/>
  <c r="G11" i="13"/>
  <c r="G7" i="13"/>
  <c r="G75" i="13"/>
  <c r="G70" i="13"/>
  <c r="G41" i="13"/>
  <c r="G49" i="13"/>
  <c r="G78" i="13"/>
  <c r="G59" i="13"/>
  <c r="G30" i="13"/>
  <c r="G32" i="13"/>
  <c r="G65" i="13"/>
  <c r="G82" i="13"/>
  <c r="G83" i="13"/>
  <c r="G73" i="13"/>
  <c r="G56" i="13"/>
  <c r="G6" i="13"/>
  <c r="G52" i="13"/>
  <c r="G51" i="13"/>
  <c r="G17" i="13"/>
  <c r="G8" i="13"/>
  <c r="G33" i="13"/>
  <c r="G31" i="13"/>
  <c r="G29" i="13"/>
  <c r="G38" i="13"/>
  <c r="G81" i="13"/>
  <c r="G37" i="13"/>
  <c r="G28" i="13"/>
  <c r="G19" i="13"/>
  <c r="G68" i="13"/>
  <c r="G13" i="13"/>
  <c r="G46" i="13"/>
  <c r="G67" i="13"/>
  <c r="G12" i="13"/>
  <c r="G58" i="13"/>
  <c r="G15" i="13"/>
  <c r="E29" i="39" l="1"/>
  <c r="G92" i="13"/>
  <c r="E11" i="54"/>
  <c r="E39" i="52" l="1"/>
  <c r="D39" i="52"/>
  <c r="B39" i="52"/>
  <c r="C39" i="52" l="1"/>
  <c r="D38" i="56" l="1"/>
  <c r="D29" i="56"/>
  <c r="D20" i="56"/>
  <c r="D11" i="56"/>
  <c r="E38" i="55"/>
  <c r="D38" i="55"/>
  <c r="B38" i="55"/>
  <c r="E29" i="55"/>
  <c r="D29" i="55"/>
  <c r="B29" i="55"/>
  <c r="E20" i="55"/>
  <c r="D20" i="55"/>
  <c r="B20" i="55"/>
  <c r="E11" i="55"/>
  <c r="D11" i="55"/>
  <c r="B11" i="55"/>
  <c r="E38" i="54"/>
  <c r="D38" i="54"/>
  <c r="B38" i="54"/>
  <c r="E29" i="54"/>
  <c r="D29" i="54"/>
  <c r="B29" i="54"/>
  <c r="E20" i="54"/>
  <c r="D20" i="54"/>
  <c r="B20" i="54"/>
  <c r="D11" i="54"/>
  <c r="B11" i="54"/>
  <c r="D38" i="53"/>
  <c r="D29" i="53"/>
  <c r="D20" i="53"/>
  <c r="D11" i="53"/>
  <c r="E30" i="52"/>
  <c r="D30" i="52"/>
  <c r="B30" i="52"/>
  <c r="E21" i="52"/>
  <c r="D21" i="52"/>
  <c r="B21" i="52"/>
  <c r="E11" i="52"/>
  <c r="D11" i="52"/>
  <c r="B11" i="52"/>
  <c r="D29" i="51"/>
  <c r="B29" i="51"/>
  <c r="E20" i="51"/>
  <c r="D20" i="51"/>
  <c r="B20" i="51"/>
  <c r="E11" i="51"/>
  <c r="C29" i="56" l="1"/>
  <c r="C11" i="56"/>
  <c r="C38" i="55"/>
  <c r="C20" i="56"/>
  <c r="C38" i="53"/>
  <c r="C29" i="55"/>
  <c r="C20" i="55"/>
  <c r="C11" i="55"/>
  <c r="C29" i="54"/>
  <c r="C20" i="54"/>
  <c r="C38" i="54"/>
  <c r="C11" i="54"/>
  <c r="C29" i="53"/>
  <c r="C11" i="53"/>
  <c r="C20" i="53"/>
  <c r="C29" i="51"/>
  <c r="C20" i="51"/>
  <c r="C30" i="52"/>
  <c r="C11" i="52"/>
  <c r="C21" i="52"/>
  <c r="C38" i="56"/>
  <c r="E16" i="53"/>
  <c r="E15" i="56"/>
  <c r="E19" i="53"/>
  <c r="E8" i="56"/>
  <c r="E16" i="56"/>
  <c r="E18" i="53"/>
  <c r="E7" i="56"/>
  <c r="E15" i="53"/>
  <c r="E18" i="56"/>
  <c r="B20" i="53"/>
  <c r="E17" i="53"/>
  <c r="E20" i="53" s="1"/>
  <c r="E6" i="56"/>
  <c r="E11" i="53"/>
  <c r="B11" i="53"/>
  <c r="E9" i="56"/>
  <c r="E19" i="56"/>
  <c r="B20" i="56"/>
  <c r="E17" i="56"/>
  <c r="E20" i="56" s="1"/>
  <c r="B11" i="56"/>
  <c r="E10" i="56"/>
  <c r="E11" i="56" s="1"/>
  <c r="E24" i="53"/>
  <c r="E25" i="53"/>
  <c r="E28" i="53"/>
  <c r="E26" i="53"/>
  <c r="B29" i="53"/>
  <c r="E27" i="53"/>
  <c r="E29" i="53"/>
  <c r="E33" i="53"/>
  <c r="E36" i="53"/>
  <c r="E34" i="53"/>
  <c r="E37" i="53"/>
  <c r="B38" i="53"/>
  <c r="E35" i="53"/>
  <c r="E33" i="56"/>
  <c r="E38" i="56" s="1"/>
  <c r="E34" i="56"/>
  <c r="E35" i="56"/>
  <c r="E36" i="56"/>
  <c r="B38" i="56"/>
  <c r="E37" i="56"/>
  <c r="E24" i="56"/>
  <c r="E29" i="56" s="1"/>
  <c r="E25" i="56"/>
  <c r="E26" i="56"/>
  <c r="E27" i="56"/>
  <c r="B29" i="56"/>
  <c r="E28" i="56"/>
  <c r="E38" i="53" l="1"/>
</calcChain>
</file>

<file path=xl/sharedStrings.xml><?xml version="1.0" encoding="utf-8"?>
<sst xmlns="http://schemas.openxmlformats.org/spreadsheetml/2006/main" count="859" uniqueCount="332">
  <si>
    <t>Volle</t>
  </si>
  <si>
    <t>Abräumen</t>
  </si>
  <si>
    <t>Gesamt</t>
  </si>
  <si>
    <t>Mannschaft</t>
  </si>
  <si>
    <t>Rang</t>
  </si>
  <si>
    <t>Name</t>
  </si>
  <si>
    <t>FW</t>
  </si>
  <si>
    <t>Gesamtwertung ………………..</t>
  </si>
  <si>
    <t>des Österreichischen Seniorenbundes</t>
  </si>
  <si>
    <t xml:space="preserve">  5 Personen je 2 x 15 Volle / 15 Abräumen</t>
  </si>
  <si>
    <t>Mannschaftswertung :</t>
  </si>
  <si>
    <t>Abr.</t>
  </si>
  <si>
    <t>1.Sp</t>
  </si>
  <si>
    <t>2.Sp</t>
  </si>
  <si>
    <t>3.Sp</t>
  </si>
  <si>
    <t>4.Sp</t>
  </si>
  <si>
    <t>5.Sp</t>
  </si>
  <si>
    <t>Bundesl.</t>
  </si>
  <si>
    <t xml:space="preserve">                        Rudolf Ortner, Fachwart für Kegeln in OÖ.</t>
  </si>
  <si>
    <t>Teilnehmer</t>
  </si>
  <si>
    <t>Einzelwertung Herren:</t>
  </si>
  <si>
    <t>Einzelwertung Damen:</t>
  </si>
  <si>
    <t>Je 2x  15 Wurf Volle / 15 Wurf Abräumen</t>
  </si>
  <si>
    <t>des Österreichischen Seniorenbundes in Wien</t>
  </si>
  <si>
    <t>Turnierleitung : Otto Zimmermann, Landessportreferent</t>
  </si>
  <si>
    <t xml:space="preserve">Kegelcenter Wiener Stadthalle 1150 Wien Hütteldorferstraße 2b </t>
  </si>
  <si>
    <t>JG</t>
  </si>
  <si>
    <t>Mannschaft:Prater 1 / Wien</t>
  </si>
  <si>
    <t>Traweger Rudolf</t>
  </si>
  <si>
    <t>Waser Adolf</t>
  </si>
  <si>
    <t>Waser Helga</t>
  </si>
  <si>
    <t>Kofler Ernst</t>
  </si>
  <si>
    <t>Rainer Max</t>
  </si>
  <si>
    <t>Kegelcenter Wiener Stadthalle,1150 Hütteldorferstraße 2b 27.&amp; 28. Mai 2026</t>
  </si>
  <si>
    <t>Einzelwertung Herren 80+</t>
  </si>
  <si>
    <t>Kegelcenter Wiener Stadthalle, 1150 Hütteldorferstraße 2b  27.&amp; 28. Mai 2026</t>
  </si>
  <si>
    <t>Einzelwertung Damen 80+</t>
  </si>
  <si>
    <t>31. Bundes-Kegeltage</t>
  </si>
  <si>
    <t xml:space="preserve">31. Bundes-Kegeltage </t>
  </si>
  <si>
    <t>31.Bundes-Kegeltage</t>
  </si>
  <si>
    <t xml:space="preserve">Gesamtwertung </t>
  </si>
  <si>
    <t>Mannschaft:Penzing1 / Wien</t>
  </si>
  <si>
    <t>Mannschaft:Penzing2 / Wien</t>
  </si>
  <si>
    <t>Gesamtwertung</t>
  </si>
  <si>
    <t xml:space="preserve">Mannschaft: </t>
  </si>
  <si>
    <t>Penzing 1</t>
  </si>
  <si>
    <t>Penzing 2</t>
  </si>
  <si>
    <t>W</t>
  </si>
  <si>
    <t>Prater 1</t>
  </si>
  <si>
    <t>Prater2</t>
  </si>
  <si>
    <t>Dornbirn</t>
  </si>
  <si>
    <t>V</t>
  </si>
  <si>
    <t>Feldkirch</t>
  </si>
  <si>
    <t>Götzis</t>
  </si>
  <si>
    <t>Wohlgenannt Rudi</t>
  </si>
  <si>
    <t>Dornbirn /V</t>
  </si>
  <si>
    <t xml:space="preserve">Blaas Robert </t>
  </si>
  <si>
    <t>Mair Otmar</t>
  </si>
  <si>
    <t>Feldkirch /V</t>
  </si>
  <si>
    <t>Ebner Heinz</t>
  </si>
  <si>
    <t>Gerold Adi</t>
  </si>
  <si>
    <t>Götzis / V</t>
  </si>
  <si>
    <t>Holzmüller Stefan</t>
  </si>
  <si>
    <t>Kofler Christine</t>
  </si>
  <si>
    <t>Mair Wilma</t>
  </si>
  <si>
    <t>Feldkirch / V</t>
  </si>
  <si>
    <t>Müller Hilddegard</t>
  </si>
  <si>
    <t>Höfle Gertrude</t>
  </si>
  <si>
    <t>Fähsler Gertrud</t>
  </si>
  <si>
    <t>Lindner Margit</t>
  </si>
  <si>
    <t>Kodal Heribert</t>
  </si>
  <si>
    <t>Mannschaft: Dornbirn, Vorarlberg</t>
  </si>
  <si>
    <t>Wohlgennannt Rudi</t>
  </si>
  <si>
    <t>Blaas Robert</t>
  </si>
  <si>
    <t>Mannschaft: Feldkirch,Vorarlberg</t>
  </si>
  <si>
    <t>Mannschaft: Götzis, Vorarlberg</t>
  </si>
  <si>
    <t>Gertrude Höfle</t>
  </si>
  <si>
    <t xml:space="preserve">Holzmüller Stefan </t>
  </si>
  <si>
    <t>Fähsler Gertrude</t>
  </si>
  <si>
    <t>Urbanek Lotte</t>
  </si>
  <si>
    <t>Penzing 2/ W</t>
  </si>
  <si>
    <t>Kroker Ursula</t>
  </si>
  <si>
    <t>Penzing 1/ W</t>
  </si>
  <si>
    <t>Zimmermann Otto</t>
  </si>
  <si>
    <t>Penzing 2 / W</t>
  </si>
  <si>
    <t>Offenberger Werner</t>
  </si>
  <si>
    <t>Penzing 1 / W</t>
  </si>
  <si>
    <t>Kubis Willi</t>
  </si>
  <si>
    <t>Kubis Evi</t>
  </si>
  <si>
    <t>Zimmermann Christine</t>
  </si>
  <si>
    <t>Corona Bodo</t>
  </si>
  <si>
    <t>Horvat Peter</t>
  </si>
  <si>
    <t>Ott Sepp</t>
  </si>
  <si>
    <t>Ternberg</t>
  </si>
  <si>
    <t>OÖ</t>
  </si>
  <si>
    <t>Kleinraming</t>
  </si>
  <si>
    <t>Wartberg a. d. Krems</t>
  </si>
  <si>
    <t>Bad Kreuzen</t>
  </si>
  <si>
    <t>Putzleinsdorf</t>
  </si>
  <si>
    <t>Leonding</t>
  </si>
  <si>
    <t>Penzing2/ W</t>
  </si>
  <si>
    <t>Penzing1/ W</t>
  </si>
  <si>
    <t>Bodo Corona</t>
  </si>
  <si>
    <t>Brandstetter Karl</t>
  </si>
  <si>
    <t>Mayr Florian</t>
  </si>
  <si>
    <t>Michlmayr Leopold</t>
  </si>
  <si>
    <t>Hinterplattner Brigitte</t>
  </si>
  <si>
    <t>Kleindl Maria</t>
  </si>
  <si>
    <t>Mannschaft: Kleinraming, Oberösterreich</t>
  </si>
  <si>
    <t>Infanger Johann</t>
  </si>
  <si>
    <t>Hiegelsberger Franz</t>
  </si>
  <si>
    <t>Wenczler Monika</t>
  </si>
  <si>
    <t>Mach Rudolf</t>
  </si>
  <si>
    <t>Langbauer Christine</t>
  </si>
  <si>
    <t>Mannschaft: Wartberg an der Krems, Oberösterreich</t>
  </si>
  <si>
    <t>Pürstinger Anna</t>
  </si>
  <si>
    <t>Reisinger Adolf</t>
  </si>
  <si>
    <t>Palmetshofer Marianne</t>
  </si>
  <si>
    <t>Rathgeb Theresia</t>
  </si>
  <si>
    <t>Palmetshofer Erich</t>
  </si>
  <si>
    <t>Ronacher Harald</t>
  </si>
  <si>
    <t>Grünsteidl Gottfried</t>
  </si>
  <si>
    <t>Schenk Franz</t>
  </si>
  <si>
    <t>Neissl Karl</t>
  </si>
  <si>
    <t>Hoffmann Veronika</t>
  </si>
  <si>
    <t>Schlager Maria</t>
  </si>
  <si>
    <t>Mannschaft: Leonding, Oberösterreich</t>
  </si>
  <si>
    <t>Gumplmayr Helga</t>
  </si>
  <si>
    <t>Bauer Willibald</t>
  </si>
  <si>
    <t>Weixlbaumer Karl</t>
  </si>
  <si>
    <t>Ternberg OÖ</t>
  </si>
  <si>
    <t>Mannschaft: Ternberg, Oberösterreich</t>
  </si>
  <si>
    <t>Mannschaft: Bad Kreuzen, Oberösterreich</t>
  </si>
  <si>
    <t>Mannschaft: Putzleisdorf, Oberrösterreich</t>
  </si>
  <si>
    <t>Mannschaft: Weiz, Steiermark</t>
  </si>
  <si>
    <t>Reitbauer Josef</t>
  </si>
  <si>
    <t>Reitbauer Grete</t>
  </si>
  <si>
    <t>Reisinger Steffi</t>
  </si>
  <si>
    <t>Reisinger Fritz</t>
  </si>
  <si>
    <t>Polzhofer Erwin</t>
  </si>
  <si>
    <t>Hiegelsberger</t>
  </si>
  <si>
    <t>Palmetzhofer Erich</t>
  </si>
  <si>
    <t>Ternberg/ OÖ</t>
  </si>
  <si>
    <t>Kleinraming/OÖ</t>
  </si>
  <si>
    <t>Wartberg a. d. Krems/OÖ</t>
  </si>
  <si>
    <t>Wartberg a d. Krems/OÖ</t>
  </si>
  <si>
    <t>Bad Kreuzen/OÖ</t>
  </si>
  <si>
    <t>Putzleinsdorf/OÖ</t>
  </si>
  <si>
    <t>Ternberg/OÖ</t>
  </si>
  <si>
    <t>Leonding/OÖ</t>
  </si>
  <si>
    <t>Weiz /Stm.</t>
  </si>
  <si>
    <t>Weiz/Stm.</t>
  </si>
  <si>
    <t>Weiz</t>
  </si>
  <si>
    <t>Stm.</t>
  </si>
  <si>
    <t>Eder Franz</t>
  </si>
  <si>
    <t>Leithaprodersdorf/Bgl</t>
  </si>
  <si>
    <t>Schützenhofer Alfred</t>
  </si>
  <si>
    <t>Renner Johann</t>
  </si>
  <si>
    <t>Eder Marianne</t>
  </si>
  <si>
    <t>Renner Nada</t>
  </si>
  <si>
    <t>Leithaprodersdorf</t>
  </si>
  <si>
    <t>Bgl</t>
  </si>
  <si>
    <t>Schüzenhofer Alfred</t>
  </si>
  <si>
    <t>Mannschaft:Leithaprodersdorf, Burgenland</t>
  </si>
  <si>
    <t>Kaltenbrunner Leopold</t>
  </si>
  <si>
    <t>Bittner Ernst</t>
  </si>
  <si>
    <t>Lehner  Franz</t>
  </si>
  <si>
    <t>Hagen Reinhard</t>
  </si>
  <si>
    <t>Euratsfeld/ NÖ</t>
  </si>
  <si>
    <t>Gaweinstal/NÖ</t>
  </si>
  <si>
    <t>Stutterecker Erich</t>
  </si>
  <si>
    <t>Gaweinstal NÖ</t>
  </si>
  <si>
    <t>Schneider Johann</t>
  </si>
  <si>
    <t>Spacek Alfred</t>
  </si>
  <si>
    <t>Pressl Johann</t>
  </si>
  <si>
    <t>Grossharras-Diepolz/NÖ</t>
  </si>
  <si>
    <t>Purgstall/NÖ</t>
  </si>
  <si>
    <t>Ziervogl Josef</t>
  </si>
  <si>
    <t>Wolkersdorf 1/NÖ</t>
  </si>
  <si>
    <t>Prem Manfred</t>
  </si>
  <si>
    <t>Schmid Stefan</t>
  </si>
  <si>
    <t>Linsbauer Robert</t>
  </si>
  <si>
    <t>Wolkersdorf 2/NÖ</t>
  </si>
  <si>
    <t>Reigner Rudolf</t>
  </si>
  <si>
    <t>Frei Willi</t>
  </si>
  <si>
    <t>Wolkersdorf 2 /NÖ</t>
  </si>
  <si>
    <t>Lagler Helga</t>
  </si>
  <si>
    <t>Euratsfeld/NÖ</t>
  </si>
  <si>
    <t>Kaltenbrunner Maria</t>
  </si>
  <si>
    <t>Schneider Waltraud</t>
  </si>
  <si>
    <t>Gaweinstal /NÖ</t>
  </si>
  <si>
    <t>Prem Rosa</t>
  </si>
  <si>
    <t>Spacek Melitta</t>
  </si>
  <si>
    <t>Czarda Marianne</t>
  </si>
  <si>
    <t>Freitag Monika</t>
  </si>
  <si>
    <t>Ziervogl Theresia</t>
  </si>
  <si>
    <t>Fohringer Aurelia</t>
  </si>
  <si>
    <t>Schneider Karin</t>
  </si>
  <si>
    <t>Prem Roswitha</t>
  </si>
  <si>
    <t>HandlosElfriede</t>
  </si>
  <si>
    <t>Euratsfeld, NÖ</t>
  </si>
  <si>
    <t>Lehner Franz</t>
  </si>
  <si>
    <t>Gaweinstal, NÖ</t>
  </si>
  <si>
    <t>Mannschaft: Grossharras-Diepolz, NÖ</t>
  </si>
  <si>
    <t>Mannschaft: Purgstall, NÖ</t>
  </si>
  <si>
    <t>Mannschaft:  Wolkersdorf 1. NÖ</t>
  </si>
  <si>
    <t>Handlos Elriede</t>
  </si>
  <si>
    <t>Euratsfeld</t>
  </si>
  <si>
    <t>NÖ</t>
  </si>
  <si>
    <t>Gaweinstal</t>
  </si>
  <si>
    <t>Grossharras-Diepolz</t>
  </si>
  <si>
    <t>Purgstall</t>
  </si>
  <si>
    <t>Wolkersdorf 1</t>
  </si>
  <si>
    <t>Wolkersdorf 2</t>
  </si>
  <si>
    <t>Wiener Stadthalle 1150 Wien Hütteldorferstraße 2b, 27.&amp; 28. Mai 2026</t>
  </si>
  <si>
    <t>Fischer  Irmgard</t>
  </si>
  <si>
    <t>Fischer Irmgard</t>
  </si>
  <si>
    <t>Gnasmüller Manfred</t>
  </si>
  <si>
    <t>Baron Friedrich</t>
  </si>
  <si>
    <t>Prater 1/W</t>
  </si>
  <si>
    <t>Lang Dietmar</t>
  </si>
  <si>
    <t>Göschl Josef</t>
  </si>
  <si>
    <t>Kornfeld Helmut</t>
  </si>
  <si>
    <t>Prater 2/W</t>
  </si>
  <si>
    <t>Grojer Sebastian</t>
  </si>
  <si>
    <t>Kopp Eveline</t>
  </si>
  <si>
    <t>Havel Michaela</t>
  </si>
  <si>
    <t>Beck Hermine</t>
  </si>
  <si>
    <t>Bschina  Eleonore</t>
  </si>
  <si>
    <t>Hütter Angelika</t>
  </si>
  <si>
    <t>Buschina Eleonore</t>
  </si>
  <si>
    <t>Prater 2 W</t>
  </si>
  <si>
    <t>Achenkirch / T</t>
  </si>
  <si>
    <t>Stotter Erwin</t>
  </si>
  <si>
    <t>Achenkirch /T</t>
  </si>
  <si>
    <t>Metzger Renate</t>
  </si>
  <si>
    <t>Moser Gerda</t>
  </si>
  <si>
    <t>Schiller Karl-Heinz</t>
  </si>
  <si>
    <t>Neustift 1 / T</t>
  </si>
  <si>
    <t>Schönherr Leonhard</t>
  </si>
  <si>
    <t>Schneider Othmar</t>
  </si>
  <si>
    <t>Schönherr Waltraud</t>
  </si>
  <si>
    <t>Pelikan Monika</t>
  </si>
  <si>
    <t>Pfurtscheller Leonhard</t>
  </si>
  <si>
    <t>Neustift 2 / T</t>
  </si>
  <si>
    <t>Klampferer Donald</t>
  </si>
  <si>
    <t>Kolbinger Monika</t>
  </si>
  <si>
    <t>Wohleb Ute</t>
  </si>
  <si>
    <t>Hörtnagl Josef</t>
  </si>
  <si>
    <t>Steinach / T</t>
  </si>
  <si>
    <t>Scherl Peter</t>
  </si>
  <si>
    <t>Saxl Werner</t>
  </si>
  <si>
    <t>Scherl Gerti</t>
  </si>
  <si>
    <t>Mannschaft: Wolkersdorf 2, NÖ</t>
  </si>
  <si>
    <t>Achenkirch</t>
  </si>
  <si>
    <t>T</t>
  </si>
  <si>
    <t>Neustift 1</t>
  </si>
  <si>
    <t>Neustift 2</t>
  </si>
  <si>
    <t>Steinach</t>
  </si>
  <si>
    <t>Mannschaft: Neustift 1, Tirol</t>
  </si>
  <si>
    <t>Mannschaft: Achenkirch, Tirol</t>
  </si>
  <si>
    <t>Schiller Karl-Heiz</t>
  </si>
  <si>
    <t>Schönherr Leonhrd</t>
  </si>
  <si>
    <t>Mannschaft:  Neustift 2, Tirol</t>
  </si>
  <si>
    <t>Kobinger Monika</t>
  </si>
  <si>
    <t>Mannschaft: Steinach, Tirol</t>
  </si>
  <si>
    <t xml:space="preserve">Gesamtwertung: </t>
  </si>
  <si>
    <t>Gesamtwertung:</t>
  </si>
  <si>
    <t>Flamm Rudolf</t>
  </si>
  <si>
    <t>Pilgersdorf 1 /Bgl</t>
  </si>
  <si>
    <t>Bordian Gerhard</t>
  </si>
  <si>
    <t>Schlögl Karl</t>
  </si>
  <si>
    <t>Renner Josef</t>
  </si>
  <si>
    <t>Heiling Alfred</t>
  </si>
  <si>
    <t>Spiesz Johann</t>
  </si>
  <si>
    <t>Pilgersdorf 2 /Bgl</t>
  </si>
  <si>
    <t>Renner Franziska</t>
  </si>
  <si>
    <t>Huber Veronika</t>
  </si>
  <si>
    <t>Spisz Margit</t>
  </si>
  <si>
    <t>Heiling Eveline</t>
  </si>
  <si>
    <t>Spiesz Margit</t>
  </si>
  <si>
    <t>Wartberg a.d. Krems/OÖ</t>
  </si>
  <si>
    <t>Pilgersdorf 1</t>
  </si>
  <si>
    <t>Pilgersdorf 2</t>
  </si>
  <si>
    <t>Mannschaft: Pilgersdorf 1, Burgenland</t>
  </si>
  <si>
    <t>Mannschaft: Pilgersdorf 2, Burgenland</t>
  </si>
  <si>
    <t>Neubauer Anton Otmar</t>
  </si>
  <si>
    <t>Schwarzau-Mitterlabil/ Stm</t>
  </si>
  <si>
    <t>Mandl Alois</t>
  </si>
  <si>
    <t>Neubauer Renate</t>
  </si>
  <si>
    <t>Ronacher Gertrude</t>
  </si>
  <si>
    <t>Roncher Gertrude</t>
  </si>
  <si>
    <t>Marth Josef</t>
  </si>
  <si>
    <t>Krammer Ewald</t>
  </si>
  <si>
    <t>Horvath Anton</t>
  </si>
  <si>
    <t>Marth Monika</t>
  </si>
  <si>
    <t>Güssing/ Bgl</t>
  </si>
  <si>
    <t>Krammer Ilse</t>
  </si>
  <si>
    <t>Horvath  Anton</t>
  </si>
  <si>
    <t>Kramer Ilse</t>
  </si>
  <si>
    <t>Güssing</t>
  </si>
  <si>
    <t>Mannschaft: Güssing, Burgenland</t>
  </si>
  <si>
    <t>Kazianer Johann</t>
  </si>
  <si>
    <t>Schwarzau-Mitterlabill</t>
  </si>
  <si>
    <t>Beschliesser Rudolf</t>
  </si>
  <si>
    <t>Krumpendorf/WS/ K</t>
  </si>
  <si>
    <t>Allesch Werner</t>
  </si>
  <si>
    <t>Salcher Franz</t>
  </si>
  <si>
    <t>Hedenig Silvia</t>
  </si>
  <si>
    <t>Krammer Maria</t>
  </si>
  <si>
    <t>Mannschaft: Krumpendorf/WS, Kärnten</t>
  </si>
  <si>
    <t>Krumpendorf/WS</t>
  </si>
  <si>
    <t>K</t>
  </si>
  <si>
    <t>Schwarzau-Mitterlabill/Stm</t>
  </si>
  <si>
    <t xml:space="preserve"> </t>
  </si>
  <si>
    <t>Schlagerl Hermann</t>
  </si>
  <si>
    <t>Piffer Oskar</t>
  </si>
  <si>
    <t>Hinterdorfer Marianne</t>
  </si>
  <si>
    <t>Bauer Willi</t>
  </si>
  <si>
    <t>Mannschaft:Prater 2 / Wien</t>
  </si>
  <si>
    <t>Mannschaft: Schwarzau-Mitterlabill, Steiermark</t>
  </si>
  <si>
    <t>Reisinger Adolf Junior</t>
  </si>
  <si>
    <t>Hintersdorfer Marianne</t>
  </si>
  <si>
    <t>Escher Anna</t>
  </si>
  <si>
    <t>ReisingerAdolf</t>
  </si>
  <si>
    <t>Wartberg a.d.Krems</t>
  </si>
  <si>
    <t>Gruber Inge</t>
  </si>
  <si>
    <t>Pfeifer Maria</t>
  </si>
  <si>
    <t>Gumpold Walpurga</t>
  </si>
  <si>
    <t>Plöderl Alois</t>
  </si>
  <si>
    <t>Schwarzau-Mitterlabill/ Stm</t>
  </si>
  <si>
    <t>Kramer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</si>
</sst>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Comic Sans MS"/>
      <family val="4"/>
    </font>
    <font>
      <sz val="12"/>
      <name val="Comic Sans MS"/>
      <family val="4"/>
    </font>
    <font>
      <sz val="14"/>
      <name val="Comic Sans MS"/>
      <family val="4"/>
    </font>
    <font>
      <sz val="18"/>
      <name val="Comic Sans MS"/>
      <family val="4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4"/>
      <name val="Comic Sans MS"/>
      <family val="4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14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13" fillId="2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3" fillId="0" borderId="13" xfId="0" applyFont="1" applyBorder="1"/>
    <xf numFmtId="0" fontId="12" fillId="0" borderId="3" xfId="0" applyFont="1" applyBorder="1" applyAlignment="1">
      <alignment horizontal="center"/>
    </xf>
    <xf numFmtId="0" fontId="13" fillId="0" borderId="15" xfId="0" applyFont="1" applyBorder="1"/>
    <xf numFmtId="0" fontId="13" fillId="0" borderId="16" xfId="0" applyFont="1" applyBorder="1"/>
    <xf numFmtId="0" fontId="13" fillId="0" borderId="21" xfId="0" applyFont="1" applyBorder="1"/>
    <xf numFmtId="0" fontId="13" fillId="0" borderId="22" xfId="0" applyFont="1" applyBorder="1"/>
    <xf numFmtId="0" fontId="9" fillId="0" borderId="21" xfId="0" applyFont="1" applyBorder="1"/>
    <xf numFmtId="0" fontId="9" fillId="0" borderId="22" xfId="0" applyFont="1" applyBorder="1"/>
    <xf numFmtId="0" fontId="12" fillId="0" borderId="25" xfId="0" applyFont="1" applyBorder="1" applyAlignment="1">
      <alignment horizontal="center"/>
    </xf>
    <xf numFmtId="0" fontId="9" fillId="0" borderId="23" xfId="0" applyFont="1" applyBorder="1"/>
    <xf numFmtId="0" fontId="13" fillId="0" borderId="26" xfId="0" applyFont="1" applyBorder="1"/>
    <xf numFmtId="0" fontId="12" fillId="0" borderId="27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9" fillId="0" borderId="18" xfId="0" applyFont="1" applyBorder="1"/>
    <xf numFmtId="0" fontId="9" fillId="0" borderId="18" xfId="0" applyFont="1" applyBorder="1" applyAlignment="1">
      <alignment horizontal="center"/>
    </xf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49" fontId="1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7" fillId="0" borderId="28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top"/>
    </xf>
    <xf numFmtId="0" fontId="9" fillId="0" borderId="1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3" fillId="0" borderId="30" xfId="0" applyFont="1" applyBorder="1"/>
    <xf numFmtId="0" fontId="13" fillId="0" borderId="31" xfId="0" applyFont="1" applyBorder="1"/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13" xfId="0" applyFont="1" applyBorder="1"/>
    <xf numFmtId="0" fontId="13" fillId="0" borderId="0" xfId="0" applyFont="1"/>
    <xf numFmtId="0" fontId="13" fillId="0" borderId="23" xfId="0" applyFont="1" applyBorder="1"/>
    <xf numFmtId="0" fontId="13" fillId="0" borderId="23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3" fillId="0" borderId="4" xfId="0" applyFont="1" applyBorder="1"/>
    <xf numFmtId="0" fontId="13" fillId="0" borderId="35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9" fillId="0" borderId="17" xfId="0" applyFont="1" applyBorder="1"/>
    <xf numFmtId="0" fontId="3" fillId="0" borderId="5" xfId="0" applyFont="1" applyBorder="1"/>
    <xf numFmtId="0" fontId="11" fillId="0" borderId="3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3" fillId="0" borderId="37" xfId="0" applyFont="1" applyBorder="1"/>
    <xf numFmtId="0" fontId="12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20" xfId="0" applyFont="1" applyBorder="1"/>
    <xf numFmtId="0" fontId="3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6" xfId="0" applyFont="1" applyBorder="1"/>
    <xf numFmtId="0" fontId="3" fillId="0" borderId="35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7" xfId="0" applyFont="1" applyBorder="1" applyAlignment="1">
      <alignment horizontal="left" vertical="top"/>
    </xf>
    <xf numFmtId="0" fontId="12" fillId="0" borderId="17" xfId="0" applyFont="1" applyBorder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13" fillId="3" borderId="16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0" xfId="0" applyFont="1" applyFill="1"/>
    <xf numFmtId="0" fontId="12" fillId="3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200025</xdr:rowOff>
    </xdr:from>
    <xdr:to>
      <xdr:col>6</xdr:col>
      <xdr:colOff>945453</xdr:colOff>
      <xdr:row>3</xdr:row>
      <xdr:rowOff>714375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71500"/>
          <a:ext cx="1583628" cy="1123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304800</xdr:rowOff>
    </xdr:from>
    <xdr:to>
      <xdr:col>4</xdr:col>
      <xdr:colOff>1047750</xdr:colOff>
      <xdr:row>3</xdr:row>
      <xdr:rowOff>201880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304800"/>
          <a:ext cx="1676400" cy="906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438150</xdr:rowOff>
    </xdr:from>
    <xdr:to>
      <xdr:col>4</xdr:col>
      <xdr:colOff>990600</xdr:colOff>
      <xdr:row>3</xdr:row>
      <xdr:rowOff>335230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1676400" cy="9067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276225</xdr:rowOff>
    </xdr:from>
    <xdr:to>
      <xdr:col>4</xdr:col>
      <xdr:colOff>1047750</xdr:colOff>
      <xdr:row>3</xdr:row>
      <xdr:rowOff>173305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76225"/>
          <a:ext cx="1676400" cy="9067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381000</xdr:rowOff>
    </xdr:from>
    <xdr:to>
      <xdr:col>4</xdr:col>
      <xdr:colOff>1057275</xdr:colOff>
      <xdr:row>3</xdr:row>
      <xdr:rowOff>278080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81000"/>
          <a:ext cx="1676400" cy="906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942976</xdr:colOff>
      <xdr:row>2</xdr:row>
      <xdr:rowOff>85724</xdr:rowOff>
    </xdr:from>
    <xdr:to>
      <xdr:col>7</xdr:col>
      <xdr:colOff>161925</xdr:colOff>
      <xdr:row>4</xdr:row>
      <xdr:rowOff>47624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828674"/>
          <a:ext cx="1724024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2</xdr:row>
      <xdr:rowOff>38101</xdr:rowOff>
    </xdr:from>
    <xdr:to>
      <xdr:col>7</xdr:col>
      <xdr:colOff>38100</xdr:colOff>
      <xdr:row>3</xdr:row>
      <xdr:rowOff>706706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781051"/>
          <a:ext cx="1676400" cy="906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488950</xdr:colOff>
      <xdr:row>1</xdr:row>
      <xdr:rowOff>142247</xdr:rowOff>
    </xdr:from>
    <xdr:to>
      <xdr:col>7</xdr:col>
      <xdr:colOff>800100</xdr:colOff>
      <xdr:row>3</xdr:row>
      <xdr:rowOff>660401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25" y="513722"/>
          <a:ext cx="1863725" cy="11277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390526</xdr:colOff>
      <xdr:row>1</xdr:row>
      <xdr:rowOff>352425</xdr:rowOff>
    </xdr:from>
    <xdr:to>
      <xdr:col>11</xdr:col>
      <xdr:colOff>863206</xdr:colOff>
      <xdr:row>3</xdr:row>
      <xdr:rowOff>666750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1" y="723900"/>
          <a:ext cx="1501380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0</xdr:row>
      <xdr:rowOff>361950</xdr:rowOff>
    </xdr:from>
    <xdr:to>
      <xdr:col>4</xdr:col>
      <xdr:colOff>1019175</xdr:colOff>
      <xdr:row>3</xdr:row>
      <xdr:rowOff>259030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361950"/>
          <a:ext cx="1676400" cy="906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171450</xdr:rowOff>
    </xdr:from>
    <xdr:to>
      <xdr:col>4</xdr:col>
      <xdr:colOff>1009650</xdr:colOff>
      <xdr:row>3</xdr:row>
      <xdr:rowOff>266700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71450"/>
          <a:ext cx="1676400" cy="1104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323850</xdr:rowOff>
    </xdr:from>
    <xdr:to>
      <xdr:col>4</xdr:col>
      <xdr:colOff>990600</xdr:colOff>
      <xdr:row>3</xdr:row>
      <xdr:rowOff>220930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23850"/>
          <a:ext cx="1676400" cy="9067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371475</xdr:rowOff>
    </xdr:from>
    <xdr:to>
      <xdr:col>4</xdr:col>
      <xdr:colOff>1009650</xdr:colOff>
      <xdr:row>3</xdr:row>
      <xdr:rowOff>268555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71475"/>
          <a:ext cx="1676400" cy="9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73" zoomScaleNormal="100" workbookViewId="0">
      <selection activeCell="A77" sqref="A77"/>
    </sheetView>
  </sheetViews>
  <sheetFormatPr baseColWidth="10" defaultColWidth="11.5703125" defaultRowHeight="21" customHeight="1" x14ac:dyDescent="0.3"/>
  <cols>
    <col min="1" max="1" width="6.7109375" style="2" customWidth="1"/>
    <col min="2" max="2" width="35.140625" style="1" customWidth="1"/>
    <col min="3" max="3" width="34.140625" style="1" customWidth="1"/>
    <col min="4" max="4" width="13.140625" style="2" customWidth="1"/>
    <col min="5" max="5" width="14.28515625" style="2" customWidth="1"/>
    <col min="6" max="6" width="8.85546875" style="2" customWidth="1"/>
    <col min="7" max="7" width="15.42578125" style="1" customWidth="1"/>
    <col min="8" max="16384" width="11.5703125" style="1"/>
  </cols>
  <sheetData>
    <row r="1" spans="1:11" ht="29.25" customHeight="1" x14ac:dyDescent="0.3">
      <c r="A1" s="131" t="s">
        <v>38</v>
      </c>
      <c r="B1" s="131"/>
      <c r="C1" s="131"/>
      <c r="D1" s="131"/>
      <c r="E1" s="131"/>
      <c r="F1" s="131"/>
      <c r="G1" s="131"/>
      <c r="H1" s="131"/>
    </row>
    <row r="2" spans="1:11" s="8" customFormat="1" ht="29.25" customHeight="1" x14ac:dyDescent="0.3">
      <c r="A2" s="132" t="s">
        <v>23</v>
      </c>
      <c r="B2" s="132"/>
      <c r="C2" s="132"/>
      <c r="D2" s="132"/>
      <c r="E2" s="132"/>
      <c r="F2" s="132"/>
      <c r="G2" s="132"/>
      <c r="H2" s="132"/>
    </row>
    <row r="3" spans="1:11" s="3" customFormat="1" ht="18.75" customHeight="1" x14ac:dyDescent="0.4">
      <c r="A3" s="133" t="s">
        <v>33</v>
      </c>
      <c r="B3" s="133"/>
      <c r="C3" s="133"/>
      <c r="D3" s="133"/>
      <c r="E3" s="133"/>
      <c r="F3" s="136"/>
      <c r="G3" s="136"/>
      <c r="H3" s="12"/>
      <c r="I3" s="6"/>
      <c r="J3" s="6"/>
      <c r="K3" s="6"/>
    </row>
    <row r="4" spans="1:11" s="4" customFormat="1" ht="57" customHeight="1" thickBot="1" x14ac:dyDescent="0.45">
      <c r="A4" s="13" t="s">
        <v>20</v>
      </c>
      <c r="B4" s="13"/>
      <c r="C4" s="14"/>
      <c r="D4" s="15" t="s">
        <v>22</v>
      </c>
      <c r="E4" s="15"/>
      <c r="F4" s="137"/>
      <c r="G4" s="137"/>
      <c r="H4" s="12"/>
      <c r="I4" s="6"/>
    </row>
    <row r="5" spans="1:11" s="7" customFormat="1" ht="28.9" customHeight="1" thickTop="1" thickBot="1" x14ac:dyDescent="0.25">
      <c r="A5" s="17" t="s">
        <v>4</v>
      </c>
      <c r="B5" s="18" t="s">
        <v>5</v>
      </c>
      <c r="C5" s="18" t="s">
        <v>3</v>
      </c>
      <c r="D5" s="18" t="s">
        <v>0</v>
      </c>
      <c r="E5" s="18" t="s">
        <v>1</v>
      </c>
      <c r="F5" s="18" t="s">
        <v>6</v>
      </c>
      <c r="G5" s="110" t="s">
        <v>2</v>
      </c>
      <c r="H5" s="21"/>
    </row>
    <row r="6" spans="1:11" s="4" customFormat="1" ht="21" customHeight="1" thickTop="1" x14ac:dyDescent="0.4">
      <c r="A6" s="22">
        <v>1</v>
      </c>
      <c r="B6" s="29" t="s">
        <v>141</v>
      </c>
      <c r="C6" s="30" t="s">
        <v>146</v>
      </c>
      <c r="D6" s="25">
        <v>187</v>
      </c>
      <c r="E6" s="26">
        <v>89</v>
      </c>
      <c r="F6" s="106">
        <v>5</v>
      </c>
      <c r="G6" s="54">
        <f t="shared" ref="G6:G42" si="0">D6+E6</f>
        <v>276</v>
      </c>
      <c r="H6" s="16"/>
    </row>
    <row r="7" spans="1:11" s="4" customFormat="1" ht="21" customHeight="1" x14ac:dyDescent="0.4">
      <c r="A7" s="28">
        <v>2</v>
      </c>
      <c r="B7" s="23" t="s">
        <v>167</v>
      </c>
      <c r="C7" s="24" t="s">
        <v>169</v>
      </c>
      <c r="D7" s="25">
        <v>181</v>
      </c>
      <c r="E7" s="26">
        <v>89</v>
      </c>
      <c r="F7" s="106">
        <v>2</v>
      </c>
      <c r="G7" s="54">
        <f t="shared" si="0"/>
        <v>270</v>
      </c>
      <c r="H7" s="16"/>
    </row>
    <row r="8" spans="1:11" s="4" customFormat="1" ht="21" customHeight="1" x14ac:dyDescent="0.4">
      <c r="A8" s="28">
        <v>3</v>
      </c>
      <c r="B8" s="29" t="s">
        <v>112</v>
      </c>
      <c r="C8" s="30" t="s">
        <v>143</v>
      </c>
      <c r="D8" s="25">
        <v>174</v>
      </c>
      <c r="E8" s="120">
        <v>95</v>
      </c>
      <c r="F8" s="106">
        <v>3</v>
      </c>
      <c r="G8" s="54">
        <f t="shared" si="0"/>
        <v>269</v>
      </c>
      <c r="H8" s="16"/>
    </row>
    <row r="9" spans="1:11" s="4" customFormat="1" ht="21" customHeight="1" x14ac:dyDescent="0.4">
      <c r="A9" s="28">
        <v>4</v>
      </c>
      <c r="B9" s="29" t="s">
        <v>217</v>
      </c>
      <c r="C9" s="30" t="s">
        <v>178</v>
      </c>
      <c r="D9" s="25">
        <v>192</v>
      </c>
      <c r="E9" s="26">
        <v>77</v>
      </c>
      <c r="F9" s="27">
        <v>3</v>
      </c>
      <c r="G9" s="54">
        <f t="shared" si="0"/>
        <v>269</v>
      </c>
      <c r="H9" s="16"/>
    </row>
    <row r="10" spans="1:11" s="4" customFormat="1" ht="21" customHeight="1" x14ac:dyDescent="0.4">
      <c r="A10" s="152">
        <v>5</v>
      </c>
      <c r="B10" s="23" t="s">
        <v>240</v>
      </c>
      <c r="C10" s="24" t="s">
        <v>238</v>
      </c>
      <c r="D10" s="25">
        <v>192</v>
      </c>
      <c r="E10" s="26">
        <v>76</v>
      </c>
      <c r="F10" s="106">
        <v>3</v>
      </c>
      <c r="G10" s="54">
        <f t="shared" si="0"/>
        <v>268</v>
      </c>
      <c r="H10" s="16"/>
    </row>
    <row r="11" spans="1:11" s="4" customFormat="1" ht="21" customHeight="1" x14ac:dyDescent="0.4">
      <c r="A11" s="28">
        <v>6</v>
      </c>
      <c r="B11" s="23" t="s">
        <v>170</v>
      </c>
      <c r="C11" s="24" t="s">
        <v>169</v>
      </c>
      <c r="D11" s="25">
        <v>187</v>
      </c>
      <c r="E11" s="26">
        <v>79</v>
      </c>
      <c r="F11" s="106">
        <v>5</v>
      </c>
      <c r="G11" s="54">
        <f t="shared" si="0"/>
        <v>266</v>
      </c>
      <c r="H11" s="16"/>
    </row>
    <row r="12" spans="1:11" s="4" customFormat="1" ht="21" customHeight="1" x14ac:dyDescent="0.4">
      <c r="A12" s="28">
        <v>7</v>
      </c>
      <c r="B12" s="29" t="s">
        <v>70</v>
      </c>
      <c r="C12" s="30" t="s">
        <v>58</v>
      </c>
      <c r="D12" s="25">
        <v>175</v>
      </c>
      <c r="E12" s="120">
        <v>87</v>
      </c>
      <c r="F12" s="106">
        <v>5</v>
      </c>
      <c r="G12" s="54">
        <f t="shared" si="0"/>
        <v>262</v>
      </c>
      <c r="H12" s="16"/>
    </row>
    <row r="13" spans="1:11" s="4" customFormat="1" ht="21" customHeight="1" x14ac:dyDescent="0.4">
      <c r="A13" s="28">
        <v>7</v>
      </c>
      <c r="B13" s="29" t="s">
        <v>87</v>
      </c>
      <c r="C13" s="30" t="s">
        <v>82</v>
      </c>
      <c r="D13" s="25">
        <v>196</v>
      </c>
      <c r="E13" s="26">
        <v>66</v>
      </c>
      <c r="F13" s="106">
        <v>8</v>
      </c>
      <c r="G13" s="54">
        <f t="shared" si="0"/>
        <v>262</v>
      </c>
      <c r="H13" s="16"/>
    </row>
    <row r="14" spans="1:11" s="4" customFormat="1" ht="21" customHeight="1" x14ac:dyDescent="0.4">
      <c r="A14" s="28">
        <v>8</v>
      </c>
      <c r="B14" s="29" t="s">
        <v>221</v>
      </c>
      <c r="C14" s="30" t="s">
        <v>219</v>
      </c>
      <c r="D14" s="25">
        <v>178</v>
      </c>
      <c r="E14" s="26">
        <v>83</v>
      </c>
      <c r="F14" s="106">
        <v>3</v>
      </c>
      <c r="G14" s="54">
        <f t="shared" si="0"/>
        <v>261</v>
      </c>
      <c r="H14" s="16"/>
    </row>
    <row r="15" spans="1:11" s="4" customFormat="1" ht="21" customHeight="1" x14ac:dyDescent="0.4">
      <c r="A15" s="28">
        <v>9</v>
      </c>
      <c r="B15" s="23" t="s">
        <v>54</v>
      </c>
      <c r="C15" s="24" t="s">
        <v>55</v>
      </c>
      <c r="D15" s="25">
        <v>180</v>
      </c>
      <c r="E15" s="26">
        <v>80</v>
      </c>
      <c r="F15" s="106">
        <v>6</v>
      </c>
      <c r="G15" s="54">
        <f t="shared" si="0"/>
        <v>260</v>
      </c>
      <c r="H15" s="16"/>
    </row>
    <row r="16" spans="1:11" s="4" customFormat="1" ht="21" customHeight="1" x14ac:dyDescent="0.4">
      <c r="A16" s="28">
        <v>10</v>
      </c>
      <c r="B16" s="29" t="s">
        <v>174</v>
      </c>
      <c r="C16" s="30" t="s">
        <v>175</v>
      </c>
      <c r="D16" s="25">
        <v>169</v>
      </c>
      <c r="E16" s="120">
        <v>88</v>
      </c>
      <c r="F16" s="106">
        <v>2</v>
      </c>
      <c r="G16" s="54">
        <f t="shared" si="0"/>
        <v>257</v>
      </c>
      <c r="H16" s="16"/>
    </row>
    <row r="17" spans="1:8" s="4" customFormat="1" ht="21" customHeight="1" x14ac:dyDescent="0.4">
      <c r="A17" s="28">
        <v>11</v>
      </c>
      <c r="B17" s="23" t="s">
        <v>321</v>
      </c>
      <c r="C17" s="100" t="s">
        <v>144</v>
      </c>
      <c r="D17" s="25">
        <v>174</v>
      </c>
      <c r="E17" s="122">
        <v>83</v>
      </c>
      <c r="F17" s="106">
        <v>4</v>
      </c>
      <c r="G17" s="54">
        <f t="shared" si="0"/>
        <v>257</v>
      </c>
      <c r="H17" s="16"/>
    </row>
    <row r="18" spans="1:8" s="4" customFormat="1" ht="21" customHeight="1" x14ac:dyDescent="0.4">
      <c r="A18" s="28">
        <v>12</v>
      </c>
      <c r="B18" s="29" t="s">
        <v>129</v>
      </c>
      <c r="C18" s="31" t="s">
        <v>149</v>
      </c>
      <c r="D18" s="25">
        <v>177</v>
      </c>
      <c r="E18" s="26">
        <v>80</v>
      </c>
      <c r="F18" s="106">
        <v>5</v>
      </c>
      <c r="G18" s="54">
        <f t="shared" si="0"/>
        <v>257</v>
      </c>
      <c r="H18" s="16"/>
    </row>
    <row r="19" spans="1:8" s="4" customFormat="1" ht="21" customHeight="1" x14ac:dyDescent="0.4">
      <c r="A19" s="28">
        <v>13</v>
      </c>
      <c r="B19" s="23" t="s">
        <v>83</v>
      </c>
      <c r="C19" s="24" t="s">
        <v>80</v>
      </c>
      <c r="D19" s="25">
        <v>178</v>
      </c>
      <c r="E19" s="26">
        <v>78</v>
      </c>
      <c r="F19" s="106">
        <v>5</v>
      </c>
      <c r="G19" s="54">
        <f t="shared" si="0"/>
        <v>256</v>
      </c>
      <c r="H19" s="16"/>
    </row>
    <row r="20" spans="1:8" s="4" customFormat="1" ht="21" customHeight="1" x14ac:dyDescent="0.4">
      <c r="A20" s="28">
        <v>14</v>
      </c>
      <c r="B20" s="29" t="s">
        <v>172</v>
      </c>
      <c r="C20" s="30" t="s">
        <v>169</v>
      </c>
      <c r="D20" s="25">
        <v>186</v>
      </c>
      <c r="E20" s="26">
        <v>69</v>
      </c>
      <c r="F20" s="106">
        <v>5</v>
      </c>
      <c r="G20" s="54">
        <f t="shared" si="0"/>
        <v>255</v>
      </c>
      <c r="H20" s="16"/>
    </row>
    <row r="21" spans="1:8" s="4" customFormat="1" ht="21" customHeight="1" x14ac:dyDescent="0.4">
      <c r="A21" s="28">
        <v>63</v>
      </c>
      <c r="B21" s="29" t="s">
        <v>57</v>
      </c>
      <c r="C21" s="30" t="s">
        <v>58</v>
      </c>
      <c r="D21" s="25">
        <v>174</v>
      </c>
      <c r="E21" s="120">
        <v>80</v>
      </c>
      <c r="F21" s="106">
        <v>4</v>
      </c>
      <c r="G21" s="54">
        <f t="shared" si="0"/>
        <v>254</v>
      </c>
      <c r="H21" s="16"/>
    </row>
    <row r="22" spans="1:8" s="4" customFormat="1" ht="21" customHeight="1" x14ac:dyDescent="0.4">
      <c r="A22" s="152">
        <v>77</v>
      </c>
      <c r="B22" s="29" t="s">
        <v>250</v>
      </c>
      <c r="C22" s="30" t="s">
        <v>249</v>
      </c>
      <c r="D22" s="25">
        <v>193</v>
      </c>
      <c r="E22" s="26">
        <v>61</v>
      </c>
      <c r="F22" s="106">
        <v>9</v>
      </c>
      <c r="G22" s="54">
        <f t="shared" si="0"/>
        <v>254</v>
      </c>
      <c r="H22" s="16"/>
    </row>
    <row r="23" spans="1:8" s="4" customFormat="1" ht="21" customHeight="1" x14ac:dyDescent="0.4">
      <c r="A23" s="28">
        <v>15</v>
      </c>
      <c r="B23" s="29" t="s">
        <v>173</v>
      </c>
      <c r="C23" s="30" t="s">
        <v>175</v>
      </c>
      <c r="D23" s="25">
        <v>166</v>
      </c>
      <c r="E23" s="120">
        <v>87</v>
      </c>
      <c r="F23" s="106">
        <v>4</v>
      </c>
      <c r="G23" s="54">
        <f t="shared" si="0"/>
        <v>253</v>
      </c>
      <c r="H23" s="16"/>
    </row>
    <row r="24" spans="1:8" s="4" customFormat="1" ht="21" customHeight="1" x14ac:dyDescent="0.4">
      <c r="A24" s="28">
        <v>16</v>
      </c>
      <c r="B24" s="29" t="s">
        <v>274</v>
      </c>
      <c r="C24" s="30" t="s">
        <v>275</v>
      </c>
      <c r="D24" s="25">
        <v>168</v>
      </c>
      <c r="E24" s="26">
        <v>85</v>
      </c>
      <c r="F24" s="106">
        <v>3</v>
      </c>
      <c r="G24" s="54">
        <f t="shared" si="0"/>
        <v>253</v>
      </c>
      <c r="H24" s="16"/>
    </row>
    <row r="25" spans="1:8" s="4" customFormat="1" ht="21" customHeight="1" x14ac:dyDescent="0.4">
      <c r="A25" s="152">
        <v>17</v>
      </c>
      <c r="B25" s="29" t="s">
        <v>245</v>
      </c>
      <c r="C25" s="30" t="s">
        <v>244</v>
      </c>
      <c r="D25" s="25">
        <v>173</v>
      </c>
      <c r="E25" s="120">
        <v>79</v>
      </c>
      <c r="F25" s="106">
        <v>8</v>
      </c>
      <c r="G25" s="54">
        <f t="shared" si="0"/>
        <v>252</v>
      </c>
      <c r="H25" s="16"/>
    </row>
    <row r="26" spans="1:8" s="4" customFormat="1" ht="21" customHeight="1" x14ac:dyDescent="0.4">
      <c r="A26" s="28">
        <v>18</v>
      </c>
      <c r="B26" s="29" t="s">
        <v>292</v>
      </c>
      <c r="C26" s="30" t="s">
        <v>296</v>
      </c>
      <c r="D26" s="25">
        <v>175</v>
      </c>
      <c r="E26" s="26">
        <v>77</v>
      </c>
      <c r="F26" s="106">
        <v>5</v>
      </c>
      <c r="G26" s="54">
        <f t="shared" si="0"/>
        <v>252</v>
      </c>
      <c r="H26" s="16"/>
    </row>
    <row r="27" spans="1:8" s="4" customFormat="1" ht="21" customHeight="1" x14ac:dyDescent="0.4">
      <c r="A27" s="28">
        <v>19</v>
      </c>
      <c r="B27" s="29" t="s">
        <v>180</v>
      </c>
      <c r="C27" s="30" t="s">
        <v>178</v>
      </c>
      <c r="D27" s="25">
        <v>185</v>
      </c>
      <c r="E27" s="26">
        <v>67</v>
      </c>
      <c r="F27" s="106">
        <v>5</v>
      </c>
      <c r="G27" s="54">
        <f t="shared" si="0"/>
        <v>252</v>
      </c>
      <c r="H27" s="16"/>
    </row>
    <row r="28" spans="1:8" s="4" customFormat="1" ht="21" customHeight="1" x14ac:dyDescent="0.4">
      <c r="A28" s="28">
        <v>20</v>
      </c>
      <c r="B28" s="29" t="s">
        <v>91</v>
      </c>
      <c r="C28" s="30" t="s">
        <v>80</v>
      </c>
      <c r="D28" s="25">
        <v>153</v>
      </c>
      <c r="E28" s="120">
        <v>97</v>
      </c>
      <c r="F28" s="106">
        <v>6</v>
      </c>
      <c r="G28" s="54">
        <f t="shared" si="0"/>
        <v>250</v>
      </c>
      <c r="H28" s="16"/>
    </row>
    <row r="29" spans="1:8" s="4" customFormat="1" ht="21" customHeight="1" x14ac:dyDescent="0.4">
      <c r="A29" s="28">
        <v>21</v>
      </c>
      <c r="B29" s="29" t="s">
        <v>105</v>
      </c>
      <c r="C29" s="30" t="s">
        <v>142</v>
      </c>
      <c r="D29" s="25">
        <v>170</v>
      </c>
      <c r="E29" s="26">
        <v>80</v>
      </c>
      <c r="F29" s="106">
        <v>6</v>
      </c>
      <c r="G29" s="54">
        <f t="shared" si="0"/>
        <v>250</v>
      </c>
      <c r="H29" s="16"/>
    </row>
    <row r="30" spans="1:8" s="4" customFormat="1" ht="21" customHeight="1" x14ac:dyDescent="0.4">
      <c r="A30" s="28">
        <v>22</v>
      </c>
      <c r="B30" s="29" t="s">
        <v>138</v>
      </c>
      <c r="C30" s="30" t="s">
        <v>150</v>
      </c>
      <c r="D30" s="25">
        <v>155</v>
      </c>
      <c r="E30" s="120">
        <v>94</v>
      </c>
      <c r="F30" s="106">
        <v>2</v>
      </c>
      <c r="G30" s="54">
        <f t="shared" si="0"/>
        <v>249</v>
      </c>
      <c r="H30" s="16"/>
    </row>
    <row r="31" spans="1:8" s="4" customFormat="1" ht="21" customHeight="1" x14ac:dyDescent="0.4">
      <c r="A31" s="28">
        <v>23</v>
      </c>
      <c r="B31" s="23" t="s">
        <v>109</v>
      </c>
      <c r="C31" s="24" t="s">
        <v>143</v>
      </c>
      <c r="D31" s="25">
        <v>181</v>
      </c>
      <c r="E31" s="26">
        <v>68</v>
      </c>
      <c r="F31" s="106">
        <v>9</v>
      </c>
      <c r="G31" s="54">
        <f t="shared" si="0"/>
        <v>249</v>
      </c>
      <c r="H31" s="16"/>
    </row>
    <row r="32" spans="1:8" s="4" customFormat="1" ht="21" customHeight="1" x14ac:dyDescent="0.4">
      <c r="A32" s="28">
        <v>24</v>
      </c>
      <c r="B32" s="29" t="s">
        <v>139</v>
      </c>
      <c r="C32" s="30" t="s">
        <v>150</v>
      </c>
      <c r="D32" s="25">
        <v>160</v>
      </c>
      <c r="E32" s="26">
        <v>88</v>
      </c>
      <c r="F32" s="106">
        <v>5</v>
      </c>
      <c r="G32" s="54">
        <f t="shared" si="0"/>
        <v>248</v>
      </c>
      <c r="H32" s="16"/>
    </row>
    <row r="33" spans="1:8" s="4" customFormat="1" ht="21" customHeight="1" x14ac:dyDescent="0.4">
      <c r="A33" s="28">
        <v>25</v>
      </c>
      <c r="B33" s="29" t="s">
        <v>140</v>
      </c>
      <c r="C33" s="30" t="s">
        <v>143</v>
      </c>
      <c r="D33" s="25">
        <v>170</v>
      </c>
      <c r="E33" s="120">
        <v>76</v>
      </c>
      <c r="F33" s="106">
        <v>6</v>
      </c>
      <c r="G33" s="54">
        <f t="shared" si="0"/>
        <v>246</v>
      </c>
      <c r="H33" s="16"/>
    </row>
    <row r="34" spans="1:8" s="4" customFormat="1" ht="21" customHeight="1" x14ac:dyDescent="0.4">
      <c r="A34" s="28">
        <v>26</v>
      </c>
      <c r="B34" s="29" t="s">
        <v>183</v>
      </c>
      <c r="C34" s="30" t="s">
        <v>182</v>
      </c>
      <c r="D34" s="25">
        <v>183</v>
      </c>
      <c r="E34" s="26">
        <v>63</v>
      </c>
      <c r="F34" s="106">
        <v>4</v>
      </c>
      <c r="G34" s="54">
        <f t="shared" si="0"/>
        <v>246</v>
      </c>
      <c r="H34" s="16"/>
    </row>
    <row r="35" spans="1:8" s="4" customFormat="1" ht="21" customHeight="1" x14ac:dyDescent="0.4">
      <c r="A35" s="28">
        <v>27</v>
      </c>
      <c r="B35" s="23" t="s">
        <v>268</v>
      </c>
      <c r="C35" s="24" t="s">
        <v>269</v>
      </c>
      <c r="D35" s="25">
        <v>175</v>
      </c>
      <c r="E35" s="120">
        <v>70</v>
      </c>
      <c r="F35" s="106">
        <v>5</v>
      </c>
      <c r="G35" s="54">
        <f t="shared" si="0"/>
        <v>245</v>
      </c>
      <c r="H35" s="16"/>
    </row>
    <row r="36" spans="1:8" s="4" customFormat="1" ht="21" customHeight="1" x14ac:dyDescent="0.4">
      <c r="A36" s="28">
        <v>28</v>
      </c>
      <c r="B36" s="23" t="s">
        <v>181</v>
      </c>
      <c r="C36" s="24" t="s">
        <v>182</v>
      </c>
      <c r="D36" s="25">
        <v>167</v>
      </c>
      <c r="E36" s="26">
        <v>78</v>
      </c>
      <c r="F36" s="106">
        <v>2</v>
      </c>
      <c r="G36" s="54">
        <f t="shared" si="0"/>
        <v>245</v>
      </c>
      <c r="H36" s="16"/>
    </row>
    <row r="37" spans="1:8" s="4" customFormat="1" ht="21" customHeight="1" x14ac:dyDescent="0.4">
      <c r="A37" s="28">
        <v>29</v>
      </c>
      <c r="B37" s="29" t="s">
        <v>92</v>
      </c>
      <c r="C37" s="30" t="s">
        <v>100</v>
      </c>
      <c r="D37" s="25">
        <v>160</v>
      </c>
      <c r="E37" s="120">
        <v>84</v>
      </c>
      <c r="F37" s="106">
        <v>6</v>
      </c>
      <c r="G37" s="54">
        <f t="shared" si="0"/>
        <v>244</v>
      </c>
      <c r="H37" s="16"/>
    </row>
    <row r="38" spans="1:8" s="4" customFormat="1" ht="21" customHeight="1" x14ac:dyDescent="0.4">
      <c r="A38" s="28">
        <v>30</v>
      </c>
      <c r="B38" s="23" t="s">
        <v>104</v>
      </c>
      <c r="C38" s="24" t="s">
        <v>142</v>
      </c>
      <c r="D38" s="25">
        <v>175</v>
      </c>
      <c r="E38" s="26">
        <v>69</v>
      </c>
      <c r="F38" s="106">
        <v>8</v>
      </c>
      <c r="G38" s="54">
        <f t="shared" si="0"/>
        <v>244</v>
      </c>
      <c r="H38" s="16"/>
    </row>
    <row r="39" spans="1:8" s="4" customFormat="1" ht="21" customHeight="1" x14ac:dyDescent="0.4">
      <c r="A39" s="152">
        <v>31</v>
      </c>
      <c r="B39" s="29" t="s">
        <v>248</v>
      </c>
      <c r="C39" s="30" t="s">
        <v>249</v>
      </c>
      <c r="D39" s="25">
        <v>164</v>
      </c>
      <c r="E39" s="26">
        <v>79</v>
      </c>
      <c r="F39" s="106">
        <v>5</v>
      </c>
      <c r="G39" s="54">
        <f t="shared" si="0"/>
        <v>243</v>
      </c>
      <c r="H39" s="16"/>
    </row>
    <row r="40" spans="1:8" s="4" customFormat="1" ht="21" customHeight="1" x14ac:dyDescent="0.4">
      <c r="A40" s="152">
        <v>76</v>
      </c>
      <c r="B40" s="29" t="s">
        <v>251</v>
      </c>
      <c r="C40" s="30" t="s">
        <v>249</v>
      </c>
      <c r="D40" s="25">
        <v>165</v>
      </c>
      <c r="E40" s="26">
        <v>78</v>
      </c>
      <c r="F40" s="106"/>
      <c r="G40" s="54">
        <f t="shared" si="0"/>
        <v>243</v>
      </c>
      <c r="H40" s="16"/>
    </row>
    <row r="41" spans="1:8" s="4" customFormat="1" ht="21" customHeight="1" x14ac:dyDescent="0.4">
      <c r="A41" s="28">
        <v>66</v>
      </c>
      <c r="B41" s="23" t="s">
        <v>164</v>
      </c>
      <c r="C41" s="24" t="s">
        <v>168</v>
      </c>
      <c r="D41" s="25">
        <v>173</v>
      </c>
      <c r="E41" s="26">
        <v>70</v>
      </c>
      <c r="F41" s="106">
        <v>8</v>
      </c>
      <c r="G41" s="54">
        <f t="shared" si="0"/>
        <v>243</v>
      </c>
      <c r="H41" s="16"/>
    </row>
    <row r="42" spans="1:8" s="4" customFormat="1" ht="21" customHeight="1" x14ac:dyDescent="0.4">
      <c r="A42" s="28">
        <v>72</v>
      </c>
      <c r="B42" s="29" t="s">
        <v>294</v>
      </c>
      <c r="C42" s="30" t="s">
        <v>296</v>
      </c>
      <c r="D42" s="25">
        <v>180</v>
      </c>
      <c r="E42" s="26">
        <v>63</v>
      </c>
      <c r="F42" s="106">
        <v>5</v>
      </c>
      <c r="G42" s="54">
        <f t="shared" si="0"/>
        <v>243</v>
      </c>
      <c r="H42" s="16"/>
    </row>
    <row r="43" spans="1:8" s="4" customFormat="1" ht="21" customHeight="1" x14ac:dyDescent="0.4">
      <c r="A43" s="28">
        <v>32</v>
      </c>
      <c r="B43" s="29" t="s">
        <v>179</v>
      </c>
      <c r="C43" s="30" t="s">
        <v>178</v>
      </c>
      <c r="D43" s="25">
        <v>172</v>
      </c>
      <c r="E43" s="120">
        <v>80</v>
      </c>
      <c r="F43" s="106">
        <v>6</v>
      </c>
      <c r="G43" s="54">
        <v>242</v>
      </c>
      <c r="H43" s="16"/>
    </row>
    <row r="44" spans="1:8" s="4" customFormat="1" ht="21" customHeight="1" x14ac:dyDescent="0.4">
      <c r="A44" s="28">
        <v>33</v>
      </c>
      <c r="B44" s="29" t="s">
        <v>239</v>
      </c>
      <c r="C44" s="30" t="s">
        <v>238</v>
      </c>
      <c r="D44" s="25">
        <v>180</v>
      </c>
      <c r="E44" s="26">
        <v>62</v>
      </c>
      <c r="F44" s="106">
        <v>4</v>
      </c>
      <c r="G44" s="54">
        <f t="shared" ref="G44:G89" si="1">D44+E44</f>
        <v>242</v>
      </c>
      <c r="H44" s="16"/>
    </row>
    <row r="45" spans="1:8" s="4" customFormat="1" ht="21" customHeight="1" x14ac:dyDescent="0.4">
      <c r="A45" s="28">
        <v>34</v>
      </c>
      <c r="B45" s="29" t="s">
        <v>237</v>
      </c>
      <c r="C45" s="30" t="s">
        <v>238</v>
      </c>
      <c r="D45" s="25">
        <v>191</v>
      </c>
      <c r="E45" s="26">
        <v>51</v>
      </c>
      <c r="F45" s="121">
        <v>1</v>
      </c>
      <c r="G45" s="54">
        <f t="shared" si="1"/>
        <v>242</v>
      </c>
      <c r="H45" s="16"/>
    </row>
    <row r="46" spans="1:8" s="4" customFormat="1" ht="21" customHeight="1" x14ac:dyDescent="0.4">
      <c r="A46" s="28">
        <v>35</v>
      </c>
      <c r="B46" s="29" t="s">
        <v>62</v>
      </c>
      <c r="C46" s="30" t="s">
        <v>61</v>
      </c>
      <c r="D46" s="25">
        <v>191</v>
      </c>
      <c r="E46" s="26">
        <v>51</v>
      </c>
      <c r="F46" s="106">
        <v>9</v>
      </c>
      <c r="G46" s="54">
        <f t="shared" si="1"/>
        <v>242</v>
      </c>
      <c r="H46" s="16"/>
    </row>
    <row r="47" spans="1:8" s="4" customFormat="1" ht="21" customHeight="1" x14ac:dyDescent="0.4">
      <c r="A47" s="28">
        <v>36</v>
      </c>
      <c r="B47" s="23" t="s">
        <v>329</v>
      </c>
      <c r="C47" s="24" t="s">
        <v>147</v>
      </c>
      <c r="D47" s="25">
        <v>180</v>
      </c>
      <c r="E47" s="26">
        <v>60</v>
      </c>
      <c r="F47" s="106">
        <v>9</v>
      </c>
      <c r="G47" s="54">
        <f t="shared" si="1"/>
        <v>240</v>
      </c>
      <c r="H47" s="16"/>
    </row>
    <row r="48" spans="1:8" s="4" customFormat="1" ht="21" customHeight="1" x14ac:dyDescent="0.4">
      <c r="A48" s="28">
        <v>37</v>
      </c>
      <c r="B48" s="23" t="s">
        <v>270</v>
      </c>
      <c r="C48" s="24" t="s">
        <v>269</v>
      </c>
      <c r="D48" s="25">
        <v>178</v>
      </c>
      <c r="E48" s="120">
        <v>60</v>
      </c>
      <c r="F48" s="106">
        <v>12</v>
      </c>
      <c r="G48" s="54">
        <f t="shared" si="1"/>
        <v>238</v>
      </c>
      <c r="H48" s="16"/>
    </row>
    <row r="49" spans="1:8" s="4" customFormat="1" ht="21" customHeight="1" x14ac:dyDescent="0.4">
      <c r="A49" s="28">
        <v>70</v>
      </c>
      <c r="B49" s="29" t="s">
        <v>157</v>
      </c>
      <c r="C49" s="30" t="s">
        <v>155</v>
      </c>
      <c r="D49" s="25">
        <v>162</v>
      </c>
      <c r="E49" s="26">
        <v>76</v>
      </c>
      <c r="F49" s="106">
        <v>4</v>
      </c>
      <c r="G49" s="54">
        <f t="shared" si="1"/>
        <v>238</v>
      </c>
      <c r="H49" s="16"/>
    </row>
    <row r="50" spans="1:8" s="4" customFormat="1" ht="21" customHeight="1" x14ac:dyDescent="0.4">
      <c r="A50" s="32">
        <v>38</v>
      </c>
      <c r="B50" s="23" t="s">
        <v>302</v>
      </c>
      <c r="C50" s="24" t="s">
        <v>287</v>
      </c>
      <c r="D50" s="25">
        <v>168</v>
      </c>
      <c r="E50" s="26">
        <v>70</v>
      </c>
      <c r="F50" s="106">
        <v>6</v>
      </c>
      <c r="G50" s="54">
        <f t="shared" si="1"/>
        <v>238</v>
      </c>
      <c r="H50" s="16"/>
    </row>
    <row r="51" spans="1:8" s="4" customFormat="1" ht="21" customHeight="1" x14ac:dyDescent="0.4">
      <c r="A51" s="32">
        <v>39</v>
      </c>
      <c r="B51" s="124" t="s">
        <v>29</v>
      </c>
      <c r="C51" s="125" t="s">
        <v>144</v>
      </c>
      <c r="D51" s="25">
        <v>170</v>
      </c>
      <c r="E51" s="26">
        <v>68</v>
      </c>
      <c r="F51" s="106">
        <v>6</v>
      </c>
      <c r="G51" s="54">
        <f t="shared" si="1"/>
        <v>238</v>
      </c>
      <c r="H51" s="16"/>
    </row>
    <row r="52" spans="1:8" s="4" customFormat="1" ht="21" customHeight="1" x14ac:dyDescent="0.4">
      <c r="A52" s="28">
        <v>40</v>
      </c>
      <c r="B52" s="29" t="s">
        <v>116</v>
      </c>
      <c r="C52" s="30" t="s">
        <v>145</v>
      </c>
      <c r="D52" s="25">
        <v>176</v>
      </c>
      <c r="E52" s="26">
        <v>62</v>
      </c>
      <c r="F52" s="106">
        <v>7</v>
      </c>
      <c r="G52" s="54">
        <f t="shared" si="1"/>
        <v>238</v>
      </c>
      <c r="H52" s="16"/>
    </row>
    <row r="53" spans="1:8" s="4" customFormat="1" ht="21" customHeight="1" x14ac:dyDescent="0.4">
      <c r="A53" s="28">
        <v>41</v>
      </c>
      <c r="B53" s="29" t="s">
        <v>272</v>
      </c>
      <c r="C53" s="30" t="s">
        <v>275</v>
      </c>
      <c r="D53" s="25">
        <v>179</v>
      </c>
      <c r="E53" s="26">
        <v>59</v>
      </c>
      <c r="F53" s="106">
        <v>11</v>
      </c>
      <c r="G53" s="54">
        <f t="shared" si="1"/>
        <v>238</v>
      </c>
      <c r="H53" s="16"/>
    </row>
    <row r="54" spans="1:8" s="4" customFormat="1" ht="21" customHeight="1" x14ac:dyDescent="0.4">
      <c r="A54" s="152">
        <v>42</v>
      </c>
      <c r="B54" s="29" t="s">
        <v>32</v>
      </c>
      <c r="C54" s="30" t="s">
        <v>232</v>
      </c>
      <c r="D54" s="25">
        <v>176</v>
      </c>
      <c r="E54" s="26">
        <v>61</v>
      </c>
      <c r="F54" s="106">
        <v>7</v>
      </c>
      <c r="G54" s="54">
        <f t="shared" si="1"/>
        <v>237</v>
      </c>
      <c r="H54" s="16"/>
    </row>
    <row r="55" spans="1:8" s="4" customFormat="1" ht="21" customHeight="1" x14ac:dyDescent="0.4">
      <c r="A55" s="28">
        <v>43</v>
      </c>
      <c r="B55" s="23" t="s">
        <v>315</v>
      </c>
      <c r="C55" s="24" t="s">
        <v>176</v>
      </c>
      <c r="D55" s="25">
        <v>167</v>
      </c>
      <c r="E55" s="120">
        <v>69</v>
      </c>
      <c r="F55" s="106">
        <v>7</v>
      </c>
      <c r="G55" s="54">
        <f t="shared" si="1"/>
        <v>236</v>
      </c>
      <c r="H55" s="16"/>
    </row>
    <row r="56" spans="1:8" s="4" customFormat="1" ht="21" customHeight="1" x14ac:dyDescent="0.4">
      <c r="A56" s="28">
        <v>44</v>
      </c>
      <c r="B56" s="23" t="s">
        <v>120</v>
      </c>
      <c r="C56" s="24" t="s">
        <v>146</v>
      </c>
      <c r="D56" s="25">
        <v>175</v>
      </c>
      <c r="E56" s="26">
        <v>61</v>
      </c>
      <c r="F56" s="106">
        <v>7</v>
      </c>
      <c r="G56" s="54">
        <f t="shared" si="1"/>
        <v>236</v>
      </c>
      <c r="H56" s="16"/>
    </row>
    <row r="57" spans="1:8" s="4" customFormat="1" ht="21" customHeight="1" x14ac:dyDescent="0.4">
      <c r="A57" s="152">
        <v>45</v>
      </c>
      <c r="B57" s="101" t="s">
        <v>233</v>
      </c>
      <c r="C57" s="101" t="s">
        <v>232</v>
      </c>
      <c r="D57" s="25">
        <v>158</v>
      </c>
      <c r="E57" s="120">
        <v>77</v>
      </c>
      <c r="F57" s="106">
        <v>8</v>
      </c>
      <c r="G57" s="54">
        <f t="shared" si="1"/>
        <v>235</v>
      </c>
      <c r="H57" s="16"/>
    </row>
    <row r="58" spans="1:8" s="4" customFormat="1" ht="21" customHeight="1" x14ac:dyDescent="0.4">
      <c r="A58" s="28">
        <v>46</v>
      </c>
      <c r="B58" s="29" t="s">
        <v>59</v>
      </c>
      <c r="C58" s="30" t="s">
        <v>58</v>
      </c>
      <c r="D58" s="25">
        <v>165</v>
      </c>
      <c r="E58" s="26">
        <v>70</v>
      </c>
      <c r="F58" s="126">
        <v>8</v>
      </c>
      <c r="G58" s="54">
        <f t="shared" si="1"/>
        <v>235</v>
      </c>
      <c r="H58" s="16"/>
    </row>
    <row r="59" spans="1:8" s="4" customFormat="1" ht="21" customHeight="1" x14ac:dyDescent="0.4">
      <c r="A59" s="28">
        <v>47</v>
      </c>
      <c r="B59" s="29" t="s">
        <v>154</v>
      </c>
      <c r="C59" s="30" t="s">
        <v>155</v>
      </c>
      <c r="D59" s="25">
        <v>171</v>
      </c>
      <c r="E59" s="26">
        <v>64</v>
      </c>
      <c r="F59" s="106">
        <v>9</v>
      </c>
      <c r="G59" s="54">
        <f t="shared" si="1"/>
        <v>235</v>
      </c>
      <c r="H59" s="16"/>
    </row>
    <row r="60" spans="1:8" s="4" customFormat="1" ht="21" customHeight="1" x14ac:dyDescent="0.4">
      <c r="A60" s="28">
        <v>48</v>
      </c>
      <c r="B60" s="29" t="s">
        <v>220</v>
      </c>
      <c r="C60" s="30" t="s">
        <v>219</v>
      </c>
      <c r="D60" s="25">
        <v>173</v>
      </c>
      <c r="E60" s="26">
        <v>59</v>
      </c>
      <c r="F60" s="106">
        <v>6</v>
      </c>
      <c r="G60" s="54">
        <f t="shared" si="1"/>
        <v>232</v>
      </c>
      <c r="H60" s="16"/>
    </row>
    <row r="61" spans="1:8" s="4" customFormat="1" ht="21" customHeight="1" x14ac:dyDescent="0.4">
      <c r="A61" s="28">
        <v>49</v>
      </c>
      <c r="B61" s="23" t="s">
        <v>286</v>
      </c>
      <c r="C61" s="24" t="s">
        <v>287</v>
      </c>
      <c r="D61" s="25">
        <v>176</v>
      </c>
      <c r="E61" s="26">
        <v>56</v>
      </c>
      <c r="F61" s="106">
        <v>5</v>
      </c>
      <c r="G61" s="54">
        <f t="shared" si="1"/>
        <v>232</v>
      </c>
      <c r="H61" s="16"/>
    </row>
    <row r="62" spans="1:8" s="4" customFormat="1" ht="21" customHeight="1" x14ac:dyDescent="0.4">
      <c r="A62" s="28">
        <v>50</v>
      </c>
      <c r="B62" s="29" t="s">
        <v>273</v>
      </c>
      <c r="C62" s="30" t="s">
        <v>275</v>
      </c>
      <c r="D62" s="25">
        <v>159</v>
      </c>
      <c r="E62" s="26">
        <v>71</v>
      </c>
      <c r="F62" s="106">
        <v>10</v>
      </c>
      <c r="G62" s="54">
        <f t="shared" si="1"/>
        <v>230</v>
      </c>
      <c r="H62" s="16"/>
    </row>
    <row r="63" spans="1:8" s="4" customFormat="1" ht="21" customHeight="1" x14ac:dyDescent="0.4">
      <c r="A63" s="28">
        <v>51</v>
      </c>
      <c r="B63" s="23" t="s">
        <v>177</v>
      </c>
      <c r="C63" s="24" t="s">
        <v>176</v>
      </c>
      <c r="D63" s="25">
        <v>170</v>
      </c>
      <c r="E63" s="26">
        <v>60</v>
      </c>
      <c r="F63" s="106">
        <v>7</v>
      </c>
      <c r="G63" s="54">
        <f t="shared" si="1"/>
        <v>230</v>
      </c>
      <c r="H63" s="16"/>
    </row>
    <row r="64" spans="1:8" s="4" customFormat="1" ht="21" customHeight="1" x14ac:dyDescent="0.4">
      <c r="A64" s="28">
        <v>52</v>
      </c>
      <c r="B64" s="23" t="s">
        <v>271</v>
      </c>
      <c r="C64" s="30" t="s">
        <v>269</v>
      </c>
      <c r="D64" s="25">
        <v>175</v>
      </c>
      <c r="E64" s="26">
        <v>53</v>
      </c>
      <c r="F64" s="106">
        <v>7</v>
      </c>
      <c r="G64" s="54">
        <f t="shared" si="1"/>
        <v>228</v>
      </c>
      <c r="H64" s="16"/>
    </row>
    <row r="65" spans="1:8" s="4" customFormat="1" ht="21" customHeight="1" x14ac:dyDescent="0.4">
      <c r="A65" s="28">
        <v>53</v>
      </c>
      <c r="B65" s="29" t="s">
        <v>135</v>
      </c>
      <c r="C65" s="30" t="s">
        <v>150</v>
      </c>
      <c r="D65" s="25">
        <v>147</v>
      </c>
      <c r="E65" s="120">
        <v>80</v>
      </c>
      <c r="F65" s="106">
        <v>5</v>
      </c>
      <c r="G65" s="54">
        <f t="shared" si="1"/>
        <v>227</v>
      </c>
      <c r="H65" s="16"/>
    </row>
    <row r="66" spans="1:8" s="4" customFormat="1" ht="21" customHeight="1" x14ac:dyDescent="0.4">
      <c r="A66" s="28">
        <v>54</v>
      </c>
      <c r="B66" s="23" t="s">
        <v>222</v>
      </c>
      <c r="C66" s="24" t="s">
        <v>223</v>
      </c>
      <c r="D66" s="25">
        <v>168</v>
      </c>
      <c r="E66" s="26">
        <v>59</v>
      </c>
      <c r="F66" s="106">
        <v>8</v>
      </c>
      <c r="G66" s="54">
        <f t="shared" si="1"/>
        <v>227</v>
      </c>
      <c r="H66" s="16"/>
    </row>
    <row r="67" spans="1:8" s="4" customFormat="1" ht="21" customHeight="1" x14ac:dyDescent="0.4">
      <c r="A67" s="28">
        <v>55</v>
      </c>
      <c r="B67" s="29" t="s">
        <v>60</v>
      </c>
      <c r="C67" s="30" t="s">
        <v>61</v>
      </c>
      <c r="D67" s="25">
        <v>160</v>
      </c>
      <c r="E67" s="26">
        <v>66</v>
      </c>
      <c r="F67" s="106">
        <v>5</v>
      </c>
      <c r="G67" s="54">
        <f t="shared" si="1"/>
        <v>226</v>
      </c>
      <c r="H67" s="16"/>
    </row>
    <row r="68" spans="1:8" s="4" customFormat="1" ht="21" customHeight="1" x14ac:dyDescent="0.4">
      <c r="A68" s="28">
        <v>56</v>
      </c>
      <c r="B68" s="29" t="s">
        <v>85</v>
      </c>
      <c r="C68" s="30" t="s">
        <v>82</v>
      </c>
      <c r="D68" s="25">
        <v>167</v>
      </c>
      <c r="E68" s="26">
        <v>58</v>
      </c>
      <c r="F68" s="106">
        <v>10</v>
      </c>
      <c r="G68" s="54">
        <f t="shared" si="1"/>
        <v>225</v>
      </c>
      <c r="H68" s="16"/>
    </row>
    <row r="69" spans="1:8" s="4" customFormat="1" ht="21" customHeight="1" x14ac:dyDescent="0.4">
      <c r="A69" s="28">
        <v>75</v>
      </c>
      <c r="B69" s="29" t="s">
        <v>56</v>
      </c>
      <c r="C69" s="30" t="s">
        <v>55</v>
      </c>
      <c r="D69" s="25">
        <v>152</v>
      </c>
      <c r="E69" s="26">
        <v>71</v>
      </c>
      <c r="F69" s="106">
        <v>7</v>
      </c>
      <c r="G69" s="54">
        <f t="shared" si="1"/>
        <v>223</v>
      </c>
      <c r="H69" s="16"/>
    </row>
    <row r="70" spans="1:8" s="4" customFormat="1" ht="21" customHeight="1" x14ac:dyDescent="0.4">
      <c r="A70" s="28">
        <v>57</v>
      </c>
      <c r="B70" s="23" t="s">
        <v>165</v>
      </c>
      <c r="C70" s="24" t="s">
        <v>168</v>
      </c>
      <c r="D70" s="25">
        <v>160</v>
      </c>
      <c r="E70" s="26">
        <v>62</v>
      </c>
      <c r="F70" s="106">
        <v>8</v>
      </c>
      <c r="G70" s="54">
        <f t="shared" si="1"/>
        <v>222</v>
      </c>
      <c r="H70" s="16"/>
    </row>
    <row r="71" spans="1:8" s="4" customFormat="1" ht="21" customHeight="1" x14ac:dyDescent="0.4">
      <c r="A71" s="28">
        <v>58</v>
      </c>
      <c r="B71" s="29" t="s">
        <v>123</v>
      </c>
      <c r="C71" s="30" t="s">
        <v>147</v>
      </c>
      <c r="D71" s="25">
        <v>145</v>
      </c>
      <c r="E71" s="120">
        <v>76</v>
      </c>
      <c r="F71" s="106">
        <v>7</v>
      </c>
      <c r="G71" s="54">
        <f t="shared" si="1"/>
        <v>221</v>
      </c>
      <c r="H71" s="16"/>
    </row>
    <row r="72" spans="1:8" s="4" customFormat="1" ht="21" customHeight="1" x14ac:dyDescent="0.4">
      <c r="A72" s="152">
        <v>59</v>
      </c>
      <c r="B72" s="23" t="s">
        <v>31</v>
      </c>
      <c r="C72" s="24" t="s">
        <v>232</v>
      </c>
      <c r="D72" s="25">
        <v>159</v>
      </c>
      <c r="E72" s="26">
        <v>62</v>
      </c>
      <c r="F72" s="106">
        <v>8</v>
      </c>
      <c r="G72" s="54">
        <f t="shared" si="1"/>
        <v>221</v>
      </c>
      <c r="H72" s="16"/>
    </row>
    <row r="73" spans="1:8" s="4" customFormat="1" ht="21" customHeight="1" x14ac:dyDescent="0.4">
      <c r="A73" s="28">
        <v>60</v>
      </c>
      <c r="B73" s="29" t="s">
        <v>121</v>
      </c>
      <c r="C73" s="30" t="s">
        <v>146</v>
      </c>
      <c r="D73" s="25">
        <v>170</v>
      </c>
      <c r="E73" s="26">
        <v>51</v>
      </c>
      <c r="F73" s="106">
        <v>7</v>
      </c>
      <c r="G73" s="54">
        <f t="shared" si="1"/>
        <v>221</v>
      </c>
      <c r="H73" s="16"/>
    </row>
    <row r="74" spans="1:8" s="4" customFormat="1" ht="21" customHeight="1" x14ac:dyDescent="0.4">
      <c r="A74" s="28">
        <v>61</v>
      </c>
      <c r="B74" s="29" t="s">
        <v>288</v>
      </c>
      <c r="C74" s="30" t="s">
        <v>330</v>
      </c>
      <c r="D74" s="25">
        <v>161</v>
      </c>
      <c r="E74" s="26">
        <v>58</v>
      </c>
      <c r="F74" s="106">
        <v>7</v>
      </c>
      <c r="G74" s="54">
        <f t="shared" si="1"/>
        <v>219</v>
      </c>
      <c r="H74" s="16"/>
    </row>
    <row r="75" spans="1:8" s="4" customFormat="1" ht="21" customHeight="1" x14ac:dyDescent="0.4">
      <c r="A75" s="28">
        <v>84</v>
      </c>
      <c r="B75" s="23" t="s">
        <v>166</v>
      </c>
      <c r="C75" s="24" t="s">
        <v>168</v>
      </c>
      <c r="D75" s="25">
        <v>146</v>
      </c>
      <c r="E75" s="120">
        <v>72</v>
      </c>
      <c r="F75" s="106">
        <v>6</v>
      </c>
      <c r="G75" s="54">
        <f t="shared" si="1"/>
        <v>218</v>
      </c>
      <c r="H75" s="16"/>
    </row>
    <row r="76" spans="1:8" s="4" customFormat="1" ht="21" customHeight="1" x14ac:dyDescent="0.4">
      <c r="A76" s="28">
        <v>62</v>
      </c>
      <c r="B76" s="29" t="s">
        <v>318</v>
      </c>
      <c r="C76" s="30" t="s">
        <v>149</v>
      </c>
      <c r="D76" s="25">
        <v>155</v>
      </c>
      <c r="E76" s="120">
        <v>61</v>
      </c>
      <c r="F76" s="106">
        <v>7</v>
      </c>
      <c r="G76" s="54">
        <f t="shared" si="1"/>
        <v>216</v>
      </c>
      <c r="H76" s="16"/>
    </row>
    <row r="77" spans="1:8" s="4" customFormat="1" ht="21" customHeight="1" x14ac:dyDescent="0.4">
      <c r="A77" s="152">
        <v>64</v>
      </c>
      <c r="B77" s="23" t="s">
        <v>243</v>
      </c>
      <c r="C77" s="24" t="s">
        <v>244</v>
      </c>
      <c r="D77" s="25">
        <v>165</v>
      </c>
      <c r="E77" s="26">
        <v>51</v>
      </c>
      <c r="F77" s="106">
        <v>10</v>
      </c>
      <c r="G77" s="54">
        <f t="shared" si="1"/>
        <v>216</v>
      </c>
      <c r="H77" s="16"/>
    </row>
    <row r="78" spans="1:8" s="4" customFormat="1" ht="21" customHeight="1" x14ac:dyDescent="0.4">
      <c r="A78" s="28">
        <v>67</v>
      </c>
      <c r="B78" s="29" t="s">
        <v>156</v>
      </c>
      <c r="C78" s="30" t="s">
        <v>155</v>
      </c>
      <c r="D78" s="25">
        <v>140</v>
      </c>
      <c r="E78" s="120">
        <v>71</v>
      </c>
      <c r="F78" s="106">
        <v>7</v>
      </c>
      <c r="G78" s="54">
        <f t="shared" si="1"/>
        <v>211</v>
      </c>
      <c r="H78" s="16"/>
    </row>
    <row r="79" spans="1:8" s="4" customFormat="1" ht="21" customHeight="1" x14ac:dyDescent="0.4">
      <c r="A79" s="28">
        <v>68</v>
      </c>
      <c r="B79" s="29" t="s">
        <v>307</v>
      </c>
      <c r="C79" s="30" t="s">
        <v>305</v>
      </c>
      <c r="D79" s="25">
        <v>150</v>
      </c>
      <c r="E79" s="26">
        <v>61</v>
      </c>
      <c r="F79" s="106">
        <v>11</v>
      </c>
      <c r="G79" s="54">
        <f t="shared" si="1"/>
        <v>211</v>
      </c>
      <c r="H79" s="16"/>
    </row>
    <row r="80" spans="1:8" s="4" customFormat="1" ht="21" customHeight="1" x14ac:dyDescent="0.4">
      <c r="A80" s="28">
        <v>69</v>
      </c>
      <c r="B80" s="29" t="s">
        <v>293</v>
      </c>
      <c r="C80" s="30" t="s">
        <v>296</v>
      </c>
      <c r="D80" s="25">
        <v>155</v>
      </c>
      <c r="E80" s="26">
        <v>54</v>
      </c>
      <c r="F80" s="106">
        <v>10</v>
      </c>
      <c r="G80" s="54">
        <f t="shared" si="1"/>
        <v>209</v>
      </c>
      <c r="H80" s="16"/>
    </row>
    <row r="81" spans="1:11" s="4" customFormat="1" ht="21" customHeight="1" x14ac:dyDescent="0.4">
      <c r="A81" s="28">
        <v>71</v>
      </c>
      <c r="B81" s="23" t="s">
        <v>103</v>
      </c>
      <c r="C81" s="24" t="s">
        <v>142</v>
      </c>
      <c r="D81" s="25">
        <v>156</v>
      </c>
      <c r="E81" s="26">
        <v>52</v>
      </c>
      <c r="F81" s="106">
        <v>8</v>
      </c>
      <c r="G81" s="54">
        <f t="shared" si="1"/>
        <v>208</v>
      </c>
      <c r="H81" s="16"/>
    </row>
    <row r="82" spans="1:11" s="4" customFormat="1" ht="21" customHeight="1" x14ac:dyDescent="0.4">
      <c r="A82" s="28">
        <v>73</v>
      </c>
      <c r="B82" s="29" t="s">
        <v>28</v>
      </c>
      <c r="C82" s="30" t="s">
        <v>149</v>
      </c>
      <c r="D82" s="25">
        <v>150</v>
      </c>
      <c r="E82" s="26">
        <v>57</v>
      </c>
      <c r="F82" s="106">
        <v>8</v>
      </c>
      <c r="G82" s="54">
        <f t="shared" si="1"/>
        <v>207</v>
      </c>
      <c r="H82" s="16"/>
    </row>
    <row r="83" spans="1:11" s="4" customFormat="1" ht="21" customHeight="1" x14ac:dyDescent="0.4">
      <c r="A83" s="28">
        <v>74</v>
      </c>
      <c r="B83" s="29" t="s">
        <v>122</v>
      </c>
      <c r="C83" s="30" t="s">
        <v>147</v>
      </c>
      <c r="D83" s="25">
        <v>154</v>
      </c>
      <c r="E83" s="26">
        <v>52</v>
      </c>
      <c r="F83" s="106">
        <v>9</v>
      </c>
      <c r="G83" s="54">
        <f t="shared" si="1"/>
        <v>206</v>
      </c>
      <c r="H83" s="16"/>
    </row>
    <row r="84" spans="1:11" s="4" customFormat="1" ht="21" customHeight="1" x14ac:dyDescent="0.4">
      <c r="A84" s="28">
        <v>78</v>
      </c>
      <c r="B84" s="29" t="s">
        <v>224</v>
      </c>
      <c r="C84" s="30" t="s">
        <v>223</v>
      </c>
      <c r="D84" s="25">
        <v>154</v>
      </c>
      <c r="E84" s="26">
        <v>52</v>
      </c>
      <c r="F84" s="106">
        <v>16</v>
      </c>
      <c r="G84" s="54">
        <f t="shared" si="1"/>
        <v>206</v>
      </c>
      <c r="H84" s="16"/>
    </row>
    <row r="85" spans="1:11" s="4" customFormat="1" ht="21" customHeight="1" x14ac:dyDescent="0.4">
      <c r="A85" s="28">
        <v>79</v>
      </c>
      <c r="B85" s="127" t="s">
        <v>218</v>
      </c>
      <c r="C85" s="128" t="s">
        <v>219</v>
      </c>
      <c r="D85" s="25">
        <v>154</v>
      </c>
      <c r="E85" s="26">
        <v>51</v>
      </c>
      <c r="F85" s="106">
        <v>8</v>
      </c>
      <c r="G85" s="54">
        <f t="shared" si="1"/>
        <v>205</v>
      </c>
      <c r="H85" s="16"/>
    </row>
    <row r="86" spans="1:11" s="4" customFormat="1" ht="21" customHeight="1" x14ac:dyDescent="0.4">
      <c r="A86" s="28">
        <v>80</v>
      </c>
      <c r="B86" s="35" t="s">
        <v>316</v>
      </c>
      <c r="C86" s="36" t="s">
        <v>55</v>
      </c>
      <c r="D86" s="25">
        <v>155</v>
      </c>
      <c r="E86" s="26">
        <v>45</v>
      </c>
      <c r="F86" s="106">
        <v>14</v>
      </c>
      <c r="G86" s="54">
        <f t="shared" si="1"/>
        <v>200</v>
      </c>
      <c r="H86" s="16"/>
    </row>
    <row r="87" spans="1:11" s="4" customFormat="1" ht="21" customHeight="1" x14ac:dyDescent="0.4">
      <c r="A87" s="28">
        <v>81</v>
      </c>
      <c r="B87" s="35" t="s">
        <v>184</v>
      </c>
      <c r="C87" s="36" t="s">
        <v>182</v>
      </c>
      <c r="D87" s="25">
        <v>126</v>
      </c>
      <c r="E87" s="26">
        <v>51</v>
      </c>
      <c r="F87" s="106">
        <v>7</v>
      </c>
      <c r="G87" s="54">
        <f t="shared" si="1"/>
        <v>177</v>
      </c>
      <c r="H87" s="16"/>
    </row>
    <row r="88" spans="1:11" s="4" customFormat="1" ht="21" customHeight="1" x14ac:dyDescent="0.4">
      <c r="A88" s="28">
        <v>82</v>
      </c>
      <c r="B88" s="35" t="s">
        <v>306</v>
      </c>
      <c r="C88" s="36" t="s">
        <v>305</v>
      </c>
      <c r="D88" s="25">
        <v>116</v>
      </c>
      <c r="E88" s="26">
        <v>61</v>
      </c>
      <c r="F88" s="106">
        <v>14</v>
      </c>
      <c r="G88" s="54">
        <f t="shared" si="1"/>
        <v>177</v>
      </c>
      <c r="H88" s="16"/>
    </row>
    <row r="89" spans="1:11" s="4" customFormat="1" ht="21" customHeight="1" thickBot="1" x14ac:dyDescent="0.45">
      <c r="A89" s="39">
        <v>83</v>
      </c>
      <c r="B89" s="35" t="s">
        <v>304</v>
      </c>
      <c r="C89" s="36" t="s">
        <v>305</v>
      </c>
      <c r="D89" s="25">
        <v>114</v>
      </c>
      <c r="E89" s="26">
        <v>52</v>
      </c>
      <c r="F89" s="106">
        <v>13</v>
      </c>
      <c r="G89" s="54">
        <f t="shared" si="1"/>
        <v>166</v>
      </c>
      <c r="H89" s="16"/>
    </row>
    <row r="90" spans="1:11" s="4" customFormat="1" ht="21" customHeight="1" thickBot="1" x14ac:dyDescent="0.45">
      <c r="A90" s="90">
        <v>90</v>
      </c>
      <c r="B90" s="41"/>
      <c r="C90" s="36"/>
      <c r="D90" s="25"/>
      <c r="E90" s="26"/>
      <c r="F90" s="106"/>
      <c r="G90" s="54">
        <f t="shared" ref="G90:G91" si="2">D90+E90</f>
        <v>0</v>
      </c>
      <c r="H90" s="16"/>
    </row>
    <row r="91" spans="1:11" s="4" customFormat="1" ht="21" customHeight="1" thickBot="1" x14ac:dyDescent="0.45">
      <c r="A91" s="42">
        <v>91</v>
      </c>
      <c r="B91" s="43"/>
      <c r="C91" s="44"/>
      <c r="D91" s="25"/>
      <c r="E91" s="26"/>
      <c r="F91" s="106"/>
      <c r="G91" s="54">
        <f t="shared" si="2"/>
        <v>0</v>
      </c>
      <c r="H91" s="16"/>
    </row>
    <row r="92" spans="1:11" ht="21" customHeight="1" thickTop="1" x14ac:dyDescent="0.4">
      <c r="A92" s="45"/>
      <c r="B92" s="16"/>
      <c r="C92" s="16"/>
      <c r="D92" s="45">
        <f>SUM(D6:D89)</f>
        <v>14082</v>
      </c>
      <c r="E92" s="45">
        <f>SUM(E6:E89)</f>
        <v>5798</v>
      </c>
      <c r="F92" s="45">
        <f>SUM(F6:F89)</f>
        <v>555</v>
      </c>
      <c r="G92" s="24">
        <f>SUM(G6:G89)</f>
        <v>19870</v>
      </c>
      <c r="H92" s="16"/>
      <c r="I92" s="4"/>
      <c r="J92" s="4"/>
      <c r="K92" s="4"/>
    </row>
    <row r="93" spans="1:11" ht="21" customHeight="1" x14ac:dyDescent="0.4">
      <c r="A93" s="130" t="s">
        <v>24</v>
      </c>
      <c r="B93" s="130"/>
      <c r="C93" s="130"/>
      <c r="D93" s="130"/>
      <c r="E93" s="16"/>
      <c r="F93" s="16"/>
      <c r="G93" s="16"/>
      <c r="H93" s="16"/>
      <c r="I93" s="4"/>
      <c r="J93" s="4"/>
      <c r="K93" s="4"/>
    </row>
    <row r="94" spans="1:11" s="4" customFormat="1" ht="21" customHeight="1" x14ac:dyDescent="0.4">
      <c r="A94" s="16" t="s">
        <v>18</v>
      </c>
      <c r="B94" s="135"/>
      <c r="C94" s="135"/>
      <c r="D94" s="135"/>
      <c r="E94" s="16"/>
      <c r="F94" s="16"/>
      <c r="G94" s="16"/>
      <c r="H94" s="16"/>
    </row>
    <row r="95" spans="1:11" s="4" customFormat="1" ht="21" customHeight="1" x14ac:dyDescent="0.4">
      <c r="A95" s="16"/>
      <c r="B95" s="16"/>
      <c r="C95" s="16"/>
      <c r="D95" s="45"/>
      <c r="E95" s="45"/>
      <c r="F95" s="45"/>
      <c r="G95" s="16"/>
      <c r="H95" s="16"/>
    </row>
    <row r="96" spans="1:11" s="4" customFormat="1" ht="21" customHeight="1" x14ac:dyDescent="0.4">
      <c r="A96" s="46"/>
      <c r="B96" s="47"/>
      <c r="C96" s="47"/>
      <c r="D96" s="46"/>
      <c r="E96" s="46"/>
      <c r="F96" s="46"/>
      <c r="G96" s="47"/>
      <c r="H96" s="16"/>
    </row>
    <row r="97" spans="1:8" s="4" customFormat="1" ht="21" customHeight="1" x14ac:dyDescent="0.4">
      <c r="A97" s="46"/>
      <c r="B97" s="47"/>
      <c r="C97" s="47"/>
      <c r="D97" s="46"/>
      <c r="E97" s="46"/>
      <c r="F97" s="46"/>
      <c r="G97" s="47"/>
      <c r="H97" s="16"/>
    </row>
    <row r="98" spans="1:8" s="4" customFormat="1" ht="21" customHeight="1" x14ac:dyDescent="0.4">
      <c r="A98" s="2"/>
      <c r="B98" s="1"/>
      <c r="C98" s="1"/>
      <c r="D98" s="2"/>
      <c r="E98" s="2"/>
      <c r="F98" s="2"/>
      <c r="G98" s="1"/>
    </row>
    <row r="99" spans="1:8" s="4" customFormat="1" ht="21" customHeight="1" x14ac:dyDescent="0.4">
      <c r="A99" s="2"/>
      <c r="B99" s="1"/>
      <c r="C99" s="1"/>
      <c r="D99" s="2"/>
      <c r="E99" s="2"/>
      <c r="F99" s="2"/>
      <c r="G99" s="1"/>
    </row>
    <row r="100" spans="1:8" s="4" customFormat="1" ht="21" customHeight="1" x14ac:dyDescent="0.4">
      <c r="A100" s="2"/>
      <c r="B100" s="1"/>
      <c r="C100" s="1"/>
      <c r="D100" s="2"/>
      <c r="E100" s="2"/>
      <c r="F100" s="2"/>
      <c r="G100" s="1"/>
    </row>
    <row r="101" spans="1:8" s="4" customFormat="1" ht="21" customHeight="1" x14ac:dyDescent="0.4">
      <c r="A101" s="2"/>
      <c r="B101" s="1"/>
      <c r="C101" s="1"/>
      <c r="D101" s="2"/>
      <c r="E101" s="2"/>
      <c r="F101" s="2"/>
      <c r="G101" s="1"/>
    </row>
    <row r="102" spans="1:8" s="4" customFormat="1" ht="21" customHeight="1" x14ac:dyDescent="0.4">
      <c r="A102" s="2"/>
      <c r="B102" s="1"/>
      <c r="C102" s="1"/>
      <c r="D102" s="2"/>
      <c r="E102" s="2"/>
      <c r="F102" s="2"/>
      <c r="G102" s="1"/>
    </row>
    <row r="103" spans="1:8" s="4" customFormat="1" ht="21" customHeight="1" x14ac:dyDescent="0.4">
      <c r="A103" s="2"/>
      <c r="B103" s="1"/>
      <c r="C103" s="1"/>
      <c r="D103" s="2"/>
      <c r="E103" s="2"/>
      <c r="F103" s="2"/>
      <c r="G103" s="1"/>
    </row>
  </sheetData>
  <sortState xmlns:xlrd2="http://schemas.microsoft.com/office/spreadsheetml/2017/richdata2" ref="B6:G89">
    <sortCondition descending="1" ref="G6:G89"/>
  </sortState>
  <mergeCells count="6">
    <mergeCell ref="A1:H1"/>
    <mergeCell ref="A2:H2"/>
    <mergeCell ref="A93:D93"/>
    <mergeCell ref="B94:D94"/>
    <mergeCell ref="A3:E3"/>
    <mergeCell ref="F3:G4"/>
  </mergeCells>
  <phoneticPr fontId="0" type="noConversion"/>
  <printOptions horizontalCentered="1" verticalCentered="1"/>
  <pageMargins left="0.39370078740157483" right="0.39370078740157483" top="0.59055118110236227" bottom="0.78740157480314965" header="0.51181102362204722" footer="0.31496062992125984"/>
  <pageSetup paperSize="9" scale="75" orientation="portrait" r:id="rId1"/>
  <headerFooter alignWithMargins="0">
    <oddFooter>&amp;CSeite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4"/>
  <sheetViews>
    <sheetView zoomScaleNormal="100" workbookViewId="0">
      <selection activeCell="G32" sqref="G32"/>
    </sheetView>
  </sheetViews>
  <sheetFormatPr baseColWidth="10" defaultColWidth="11.5703125" defaultRowHeight="27" x14ac:dyDescent="0.5"/>
  <cols>
    <col min="1" max="1" width="43.42578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5">
      <c r="A1" s="143" t="s">
        <v>37</v>
      </c>
      <c r="B1" s="143"/>
      <c r="C1" s="143"/>
      <c r="D1" s="135"/>
      <c r="E1" s="135"/>
    </row>
    <row r="2" spans="1:6" ht="21.75" customHeight="1" x14ac:dyDescent="0.5">
      <c r="A2" s="142" t="s">
        <v>8</v>
      </c>
      <c r="B2" s="142"/>
      <c r="C2" s="12"/>
      <c r="D2" s="135"/>
      <c r="E2" s="135"/>
    </row>
    <row r="3" spans="1:6" ht="22.5" customHeight="1" x14ac:dyDescent="0.5">
      <c r="A3" s="144" t="s">
        <v>25</v>
      </c>
      <c r="B3" s="144"/>
      <c r="C3" s="144"/>
      <c r="D3" s="135"/>
      <c r="E3" s="135"/>
    </row>
    <row r="4" spans="1:6" ht="27.75" thickBot="1" x14ac:dyDescent="0.55000000000000004">
      <c r="A4" s="146" t="s">
        <v>200</v>
      </c>
      <c r="B4" s="146"/>
      <c r="C4" s="146"/>
      <c r="D4" s="141"/>
      <c r="E4" s="141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10"/>
    </row>
    <row r="6" spans="1:6" s="4" customFormat="1" ht="25.15" customHeight="1" thickTop="1" thickBot="1" x14ac:dyDescent="0.55000000000000004">
      <c r="A6" s="77" t="s">
        <v>186</v>
      </c>
      <c r="B6" s="67">
        <v>175</v>
      </c>
      <c r="C6" s="68">
        <v>109</v>
      </c>
      <c r="D6" s="67">
        <v>2</v>
      </c>
      <c r="E6" s="69">
        <f>B6+C6</f>
        <v>284</v>
      </c>
      <c r="F6" s="9"/>
    </row>
    <row r="7" spans="1:6" s="4" customFormat="1" ht="25.15" customHeight="1" thickTop="1" thickBot="1" x14ac:dyDescent="0.55000000000000004">
      <c r="A7" s="78" t="s">
        <v>188</v>
      </c>
      <c r="B7" s="67">
        <v>155</v>
      </c>
      <c r="C7" s="68">
        <v>46</v>
      </c>
      <c r="D7" s="67">
        <v>12</v>
      </c>
      <c r="E7" s="69">
        <f t="shared" ref="E7:E10" si="0">B7+C7</f>
        <v>201</v>
      </c>
      <c r="F7" s="9"/>
    </row>
    <row r="8" spans="1:6" s="4" customFormat="1" ht="25.15" customHeight="1" thickTop="1" thickBot="1" x14ac:dyDescent="0.55000000000000004">
      <c r="A8" s="78" t="s">
        <v>164</v>
      </c>
      <c r="B8" s="67">
        <v>173</v>
      </c>
      <c r="C8" s="68">
        <v>70</v>
      </c>
      <c r="D8" s="67">
        <v>8</v>
      </c>
      <c r="E8" s="69">
        <f t="shared" si="0"/>
        <v>243</v>
      </c>
      <c r="F8" s="9"/>
    </row>
    <row r="9" spans="1:6" s="4" customFormat="1" ht="25.15" customHeight="1" thickTop="1" thickBot="1" x14ac:dyDescent="0.55000000000000004">
      <c r="A9" s="78" t="s">
        <v>165</v>
      </c>
      <c r="B9" s="67">
        <v>160</v>
      </c>
      <c r="C9" s="68">
        <v>62</v>
      </c>
      <c r="D9" s="67">
        <v>8</v>
      </c>
      <c r="E9" s="69">
        <f t="shared" si="0"/>
        <v>222</v>
      </c>
      <c r="F9" s="9"/>
    </row>
    <row r="10" spans="1:6" s="4" customFormat="1" ht="25.15" customHeight="1" thickTop="1" thickBot="1" x14ac:dyDescent="0.55000000000000004">
      <c r="A10" s="79" t="s">
        <v>201</v>
      </c>
      <c r="B10" s="67">
        <v>146</v>
      </c>
      <c r="C10" s="68">
        <v>72</v>
      </c>
      <c r="D10" s="67">
        <v>6</v>
      </c>
      <c r="E10" s="69">
        <f t="shared" si="0"/>
        <v>218</v>
      </c>
      <c r="F10" s="9"/>
    </row>
    <row r="11" spans="1:6" s="4" customFormat="1" ht="29.25" customHeight="1" thickTop="1" thickBot="1" x14ac:dyDescent="0.55000000000000004">
      <c r="A11" s="72"/>
      <c r="B11" s="73">
        <f>SUM(B6:B10)</f>
        <v>809</v>
      </c>
      <c r="C11" s="73">
        <f>SUM(C6:C10)</f>
        <v>359</v>
      </c>
      <c r="D11" s="73">
        <f>SUM(D6:D10)</f>
        <v>36</v>
      </c>
      <c r="E11" s="73">
        <f>SUM(E6:E10)</f>
        <v>1168</v>
      </c>
      <c r="F11" s="9"/>
    </row>
    <row r="12" spans="1:6" s="4" customFormat="1" ht="7.15" customHeight="1" thickTop="1" x14ac:dyDescent="0.5">
      <c r="A12" s="16"/>
      <c r="B12" s="45"/>
      <c r="C12" s="45"/>
      <c r="D12" s="16"/>
      <c r="E12" s="74"/>
      <c r="F12" s="9"/>
    </row>
    <row r="13" spans="1:6" ht="27.75" thickBot="1" x14ac:dyDescent="0.55000000000000004">
      <c r="A13" s="145" t="s">
        <v>202</v>
      </c>
      <c r="B13" s="145"/>
      <c r="C13" s="145"/>
      <c r="D13" s="145"/>
      <c r="E13" s="145"/>
    </row>
    <row r="14" spans="1:6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10"/>
    </row>
    <row r="15" spans="1:6" s="4" customFormat="1" ht="25.15" customHeight="1" thickTop="1" thickBot="1" x14ac:dyDescent="0.55000000000000004">
      <c r="A15" s="77" t="s">
        <v>167</v>
      </c>
      <c r="B15" s="67">
        <v>181</v>
      </c>
      <c r="C15" s="68">
        <v>89</v>
      </c>
      <c r="D15" s="67">
        <v>2</v>
      </c>
      <c r="E15" s="69">
        <f>B15+C15</f>
        <v>270</v>
      </c>
      <c r="F15" s="9"/>
    </row>
    <row r="16" spans="1:6" s="4" customFormat="1" ht="25.15" customHeight="1" thickTop="1" thickBot="1" x14ac:dyDescent="0.55000000000000004">
      <c r="A16" s="78" t="s">
        <v>170</v>
      </c>
      <c r="B16" s="67">
        <v>187</v>
      </c>
      <c r="C16" s="68">
        <v>79</v>
      </c>
      <c r="D16" s="67">
        <v>5</v>
      </c>
      <c r="E16" s="69">
        <f t="shared" ref="E16:E19" si="1">B16+C16</f>
        <v>266</v>
      </c>
      <c r="F16" s="9"/>
    </row>
    <row r="17" spans="1:6" s="4" customFormat="1" ht="25.15" customHeight="1" thickTop="1" thickBot="1" x14ac:dyDescent="0.55000000000000004">
      <c r="A17" s="78" t="s">
        <v>172</v>
      </c>
      <c r="B17" s="67">
        <v>186</v>
      </c>
      <c r="C17" s="68">
        <v>69</v>
      </c>
      <c r="D17" s="67">
        <v>5</v>
      </c>
      <c r="E17" s="69">
        <f t="shared" si="1"/>
        <v>255</v>
      </c>
      <c r="F17" s="9"/>
    </row>
    <row r="18" spans="1:6" s="4" customFormat="1" ht="25.15" customHeight="1" thickTop="1" thickBot="1" x14ac:dyDescent="0.55000000000000004">
      <c r="A18" s="78" t="s">
        <v>189</v>
      </c>
      <c r="B18" s="67">
        <v>189</v>
      </c>
      <c r="C18" s="68">
        <v>61</v>
      </c>
      <c r="D18" s="67">
        <v>11</v>
      </c>
      <c r="E18" s="69">
        <f t="shared" si="1"/>
        <v>250</v>
      </c>
      <c r="F18" s="9"/>
    </row>
    <row r="19" spans="1:6" s="4" customFormat="1" ht="25.15" customHeight="1" thickTop="1" thickBot="1" x14ac:dyDescent="0.55000000000000004">
      <c r="A19" s="79" t="s">
        <v>191</v>
      </c>
      <c r="B19" s="67">
        <v>171</v>
      </c>
      <c r="C19" s="68">
        <v>68</v>
      </c>
      <c r="D19" s="67">
        <v>6</v>
      </c>
      <c r="E19" s="69">
        <f t="shared" si="1"/>
        <v>239</v>
      </c>
      <c r="F19" s="9"/>
    </row>
    <row r="20" spans="1:6" s="4" customFormat="1" ht="28.5" customHeight="1" thickTop="1" thickBot="1" x14ac:dyDescent="0.55000000000000004">
      <c r="A20" s="72"/>
      <c r="B20" s="73">
        <f>SUM(B15:B19)</f>
        <v>914</v>
      </c>
      <c r="C20" s="73">
        <f>SUM(C15:C19)</f>
        <v>366</v>
      </c>
      <c r="D20" s="73">
        <f>SUM(D15:D19)</f>
        <v>29</v>
      </c>
      <c r="E20" s="73">
        <f>SUM(E15:E19)</f>
        <v>1280</v>
      </c>
      <c r="F20" s="9"/>
    </row>
    <row r="21" spans="1:6" ht="6" customHeight="1" thickTop="1" x14ac:dyDescent="0.5">
      <c r="A21" s="16"/>
      <c r="B21" s="45"/>
      <c r="C21" s="45"/>
      <c r="D21" s="16"/>
      <c r="E21" s="74"/>
    </row>
    <row r="22" spans="1:6" ht="27.75" thickBot="1" x14ac:dyDescent="0.55000000000000004">
      <c r="A22" s="145" t="s">
        <v>203</v>
      </c>
      <c r="B22" s="145"/>
      <c r="C22" s="145"/>
      <c r="D22" s="145"/>
      <c r="E22" s="145"/>
    </row>
    <row r="23" spans="1:6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10"/>
    </row>
    <row r="24" spans="1:6" s="4" customFormat="1" ht="25.15" customHeight="1" thickTop="1" thickBot="1" x14ac:dyDescent="0.55000000000000004">
      <c r="A24" s="75" t="s">
        <v>173</v>
      </c>
      <c r="B24" s="67">
        <v>166</v>
      </c>
      <c r="C24" s="68">
        <v>87</v>
      </c>
      <c r="D24" s="67">
        <v>4</v>
      </c>
      <c r="E24" s="69">
        <f t="shared" ref="E24:E28" si="2">B24+C24</f>
        <v>253</v>
      </c>
      <c r="F24" s="9"/>
    </row>
    <row r="25" spans="1:6" s="4" customFormat="1" ht="25.15" customHeight="1" thickTop="1" thickBot="1" x14ac:dyDescent="0.55000000000000004">
      <c r="A25" s="71" t="s">
        <v>192</v>
      </c>
      <c r="B25" s="67">
        <v>171</v>
      </c>
      <c r="C25" s="68">
        <v>73</v>
      </c>
      <c r="D25" s="67">
        <v>8</v>
      </c>
      <c r="E25" s="69">
        <f t="shared" si="2"/>
        <v>244</v>
      </c>
      <c r="F25" s="9"/>
    </row>
    <row r="26" spans="1:6" s="4" customFormat="1" ht="25.15" customHeight="1" thickTop="1" thickBot="1" x14ac:dyDescent="0.55000000000000004">
      <c r="A26" s="71" t="s">
        <v>193</v>
      </c>
      <c r="B26" s="67">
        <v>178</v>
      </c>
      <c r="C26" s="68">
        <v>94</v>
      </c>
      <c r="D26" s="67">
        <v>2</v>
      </c>
      <c r="E26" s="69">
        <f t="shared" si="2"/>
        <v>272</v>
      </c>
      <c r="F26" s="9"/>
    </row>
    <row r="27" spans="1:6" s="4" customFormat="1" ht="25.15" customHeight="1" thickTop="1" thickBot="1" x14ac:dyDescent="0.55000000000000004">
      <c r="A27" s="71" t="s">
        <v>194</v>
      </c>
      <c r="B27" s="67">
        <v>164</v>
      </c>
      <c r="C27" s="68">
        <v>66</v>
      </c>
      <c r="D27" s="67">
        <v>7</v>
      </c>
      <c r="E27" s="69">
        <f t="shared" si="2"/>
        <v>230</v>
      </c>
      <c r="F27" s="9"/>
    </row>
    <row r="28" spans="1:6" s="4" customFormat="1" ht="25.15" customHeight="1" thickTop="1" thickBot="1" x14ac:dyDescent="0.55000000000000004">
      <c r="A28" s="76" t="s">
        <v>174</v>
      </c>
      <c r="B28" s="67">
        <v>169</v>
      </c>
      <c r="C28" s="68">
        <v>88</v>
      </c>
      <c r="D28" s="67">
        <v>2</v>
      </c>
      <c r="E28" s="69">
        <f t="shared" si="2"/>
        <v>257</v>
      </c>
      <c r="F28" s="9"/>
    </row>
    <row r="29" spans="1:6" s="4" customFormat="1" ht="28.5" customHeight="1" thickTop="1" thickBot="1" x14ac:dyDescent="0.55000000000000004">
      <c r="A29" s="72"/>
      <c r="B29" s="73">
        <f>SUM(B24:B28)</f>
        <v>848</v>
      </c>
      <c r="C29" s="73">
        <f>SUM(C24:C28)</f>
        <v>408</v>
      </c>
      <c r="D29" s="73">
        <f>SUM(D24:D28)</f>
        <v>23</v>
      </c>
      <c r="E29" s="73">
        <f>SUM(E24:E28)</f>
        <v>1256</v>
      </c>
      <c r="F29" s="9"/>
    </row>
    <row r="30" spans="1:6" ht="6" customHeight="1" thickTop="1" x14ac:dyDescent="0.5">
      <c r="A30" s="16"/>
      <c r="B30" s="45"/>
      <c r="C30" s="45"/>
      <c r="D30" s="16"/>
      <c r="E30" s="74"/>
    </row>
    <row r="31" spans="1:6" ht="27.75" thickBot="1" x14ac:dyDescent="0.55000000000000004">
      <c r="A31" s="145" t="s">
        <v>204</v>
      </c>
      <c r="B31" s="145"/>
      <c r="C31" s="145"/>
      <c r="D31" s="145"/>
      <c r="E31" s="145"/>
    </row>
    <row r="32" spans="1:6" s="4" customFormat="1" ht="26.45" customHeight="1" thickTop="1" thickBot="1" x14ac:dyDescent="0.45">
      <c r="A32" s="8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10"/>
    </row>
    <row r="33" spans="1:12" s="4" customFormat="1" ht="25.15" customHeight="1" thickTop="1" thickBot="1" x14ac:dyDescent="0.55000000000000004">
      <c r="A33" s="85" t="s">
        <v>216</v>
      </c>
      <c r="B33" s="67">
        <v>151</v>
      </c>
      <c r="C33" s="68">
        <v>62</v>
      </c>
      <c r="D33" s="67">
        <v>10</v>
      </c>
      <c r="E33" s="69">
        <f t="shared" ref="E33:E37" si="3">B33+C33</f>
        <v>213</v>
      </c>
      <c r="F33" s="9"/>
    </row>
    <row r="34" spans="1:12" s="4" customFormat="1" ht="25.15" customHeight="1" thickTop="1" thickBot="1" x14ac:dyDescent="0.55000000000000004">
      <c r="A34" s="81" t="s">
        <v>315</v>
      </c>
      <c r="B34" s="67">
        <v>167</v>
      </c>
      <c r="C34" s="68">
        <v>69</v>
      </c>
      <c r="D34" s="67">
        <v>7</v>
      </c>
      <c r="E34" s="69">
        <f t="shared" si="3"/>
        <v>236</v>
      </c>
      <c r="F34" s="9"/>
    </row>
    <row r="35" spans="1:12" s="4" customFormat="1" ht="25.15" customHeight="1" thickTop="1" thickBot="1" x14ac:dyDescent="0.55000000000000004">
      <c r="A35" s="77" t="s">
        <v>177</v>
      </c>
      <c r="B35" s="67">
        <v>170</v>
      </c>
      <c r="C35" s="68">
        <v>60</v>
      </c>
      <c r="D35" s="67">
        <v>7</v>
      </c>
      <c r="E35" s="69">
        <f t="shared" si="3"/>
        <v>230</v>
      </c>
      <c r="F35" s="9"/>
    </row>
    <row r="36" spans="1:12" s="4" customFormat="1" ht="25.15" customHeight="1" thickTop="1" thickBot="1" x14ac:dyDescent="0.55000000000000004">
      <c r="A36" s="78" t="s">
        <v>195</v>
      </c>
      <c r="B36" s="67">
        <v>165</v>
      </c>
      <c r="C36" s="68">
        <v>67</v>
      </c>
      <c r="D36" s="67">
        <v>8</v>
      </c>
      <c r="E36" s="69">
        <f t="shared" si="3"/>
        <v>232</v>
      </c>
      <c r="F36" s="9"/>
    </row>
    <row r="37" spans="1:12" s="4" customFormat="1" ht="25.15" customHeight="1" thickTop="1" thickBot="1" x14ac:dyDescent="0.55000000000000004">
      <c r="A37" s="79" t="s">
        <v>196</v>
      </c>
      <c r="B37" s="67">
        <v>134</v>
      </c>
      <c r="C37" s="68">
        <v>35</v>
      </c>
      <c r="D37" s="67">
        <v>16</v>
      </c>
      <c r="E37" s="69">
        <f t="shared" si="3"/>
        <v>169</v>
      </c>
      <c r="F37" s="9"/>
    </row>
    <row r="38" spans="1:12" s="4" customFormat="1" ht="29.25" customHeight="1" thickTop="1" thickBot="1" x14ac:dyDescent="0.55000000000000004">
      <c r="A38" s="72"/>
      <c r="B38" s="73">
        <f>SUM(B33:B37)</f>
        <v>787</v>
      </c>
      <c r="C38" s="73">
        <f>SUM(C33:C37)</f>
        <v>293</v>
      </c>
      <c r="D38" s="73">
        <f>SUM(D33:D37)</f>
        <v>48</v>
      </c>
      <c r="E38" s="73">
        <f>SUM(E33:E37)</f>
        <v>1080</v>
      </c>
      <c r="F38" s="9"/>
    </row>
    <row r="39" spans="1:12" ht="9.75" customHeight="1" thickTop="1" x14ac:dyDescent="0.5">
      <c r="A39" s="47"/>
      <c r="B39" s="46"/>
      <c r="C39" s="46"/>
      <c r="D39" s="47"/>
      <c r="E39" s="46"/>
    </row>
    <row r="40" spans="1:12" ht="21" customHeight="1" x14ac:dyDescent="0.5">
      <c r="A40" s="130" t="s">
        <v>24</v>
      </c>
      <c r="B40" s="130"/>
      <c r="C40" s="130"/>
      <c r="D40" s="130"/>
      <c r="E40" s="16"/>
      <c r="G40" s="4"/>
      <c r="H40" s="4"/>
      <c r="I40" s="4"/>
      <c r="J40" s="4"/>
      <c r="K40" s="4"/>
      <c r="L40" s="4"/>
    </row>
    <row r="41" spans="1:12" ht="21" customHeight="1" x14ac:dyDescent="0.5">
      <c r="A41" s="130"/>
      <c r="B41" s="130"/>
      <c r="C41" s="130"/>
      <c r="D41" s="130"/>
      <c r="E41" s="16"/>
      <c r="G41" s="4"/>
      <c r="H41" s="4"/>
      <c r="I41" s="4"/>
      <c r="J41" s="4"/>
      <c r="K41" s="4"/>
      <c r="L41" s="4"/>
    </row>
    <row r="42" spans="1:12" x14ac:dyDescent="0.5">
      <c r="A42" s="11"/>
      <c r="B42" s="12"/>
      <c r="C42" s="12"/>
      <c r="D42" s="47"/>
      <c r="E42" s="12"/>
    </row>
    <row r="43" spans="1:12" x14ac:dyDescent="0.5">
      <c r="A43" s="47"/>
      <c r="B43" s="46"/>
      <c r="C43" s="46"/>
      <c r="D43" s="47"/>
      <c r="E43" s="46"/>
    </row>
    <row r="44" spans="1:12" x14ac:dyDescent="0.5">
      <c r="A44" s="47"/>
      <c r="B44" s="46"/>
      <c r="C44" s="46"/>
      <c r="D44" s="47"/>
      <c r="E44" s="46"/>
    </row>
  </sheetData>
  <mergeCells count="10">
    <mergeCell ref="A1:C1"/>
    <mergeCell ref="A2:B2"/>
    <mergeCell ref="A3:C3"/>
    <mergeCell ref="A40:D40"/>
    <mergeCell ref="A41:D41"/>
    <mergeCell ref="A13:E13"/>
    <mergeCell ref="A22:E22"/>
    <mergeCell ref="A31:E31"/>
    <mergeCell ref="A4:C4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2"/>
  <sheetViews>
    <sheetView workbookViewId="0">
      <selection activeCell="G3" sqref="G3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5">
      <c r="A1" s="143" t="s">
        <v>37</v>
      </c>
      <c r="B1" s="143"/>
      <c r="C1" s="143"/>
      <c r="D1" s="135"/>
      <c r="E1" s="135"/>
    </row>
    <row r="2" spans="1:6" ht="21.75" customHeight="1" x14ac:dyDescent="0.5">
      <c r="A2" s="142" t="s">
        <v>8</v>
      </c>
      <c r="B2" s="142"/>
      <c r="C2" s="12"/>
      <c r="D2" s="135"/>
      <c r="E2" s="135"/>
    </row>
    <row r="3" spans="1:6" ht="22.5" customHeight="1" x14ac:dyDescent="0.5">
      <c r="A3" s="144" t="s">
        <v>25</v>
      </c>
      <c r="B3" s="144"/>
      <c r="C3" s="144"/>
      <c r="D3" s="135"/>
      <c r="E3" s="135"/>
    </row>
    <row r="4" spans="1:6" ht="27.75" thickBot="1" x14ac:dyDescent="0.55000000000000004">
      <c r="A4" s="145" t="s">
        <v>205</v>
      </c>
      <c r="B4" s="145"/>
      <c r="C4" s="145"/>
      <c r="D4" s="141"/>
      <c r="E4" s="141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10"/>
    </row>
    <row r="6" spans="1:6" s="4" customFormat="1" ht="25.15" customHeight="1" thickTop="1" thickBot="1" x14ac:dyDescent="0.55000000000000004">
      <c r="A6" s="80" t="s">
        <v>217</v>
      </c>
      <c r="B6" s="67">
        <v>192</v>
      </c>
      <c r="C6" s="68">
        <v>77</v>
      </c>
      <c r="D6" s="67">
        <v>3</v>
      </c>
      <c r="E6" s="69">
        <f>B6+C6</f>
        <v>269</v>
      </c>
      <c r="F6" s="9"/>
    </row>
    <row r="7" spans="1:6" s="4" customFormat="1" ht="25.15" customHeight="1" thickTop="1" thickBot="1" x14ac:dyDescent="0.55000000000000004">
      <c r="A7" s="81" t="s">
        <v>179</v>
      </c>
      <c r="B7" s="67">
        <v>172</v>
      </c>
      <c r="C7" s="68">
        <v>88</v>
      </c>
      <c r="D7" s="67">
        <v>6</v>
      </c>
      <c r="E7" s="69">
        <v>242</v>
      </c>
      <c r="F7" s="9"/>
    </row>
    <row r="8" spans="1:6" s="4" customFormat="1" ht="25.15" customHeight="1" thickTop="1" thickBot="1" x14ac:dyDescent="0.55000000000000004">
      <c r="A8" s="78" t="s">
        <v>180</v>
      </c>
      <c r="B8" s="67">
        <v>185</v>
      </c>
      <c r="C8" s="68">
        <v>67</v>
      </c>
      <c r="D8" s="67">
        <v>7</v>
      </c>
      <c r="E8" s="69">
        <f t="shared" ref="E8:E10" si="0">B8+C8</f>
        <v>252</v>
      </c>
      <c r="F8" s="9"/>
    </row>
    <row r="9" spans="1:6" s="4" customFormat="1" ht="25.15" customHeight="1" thickTop="1" thickBot="1" x14ac:dyDescent="0.55000000000000004">
      <c r="A9" s="78" t="s">
        <v>197</v>
      </c>
      <c r="B9" s="67">
        <v>179</v>
      </c>
      <c r="C9" s="68">
        <v>79</v>
      </c>
      <c r="D9" s="67">
        <v>5</v>
      </c>
      <c r="E9" s="69">
        <f t="shared" si="0"/>
        <v>258</v>
      </c>
      <c r="F9" s="9"/>
    </row>
    <row r="10" spans="1:6" s="4" customFormat="1" ht="25.15" customHeight="1" thickTop="1" thickBot="1" x14ac:dyDescent="0.55000000000000004">
      <c r="A10" s="78" t="s">
        <v>198</v>
      </c>
      <c r="B10" s="67">
        <v>177</v>
      </c>
      <c r="C10" s="68">
        <v>56</v>
      </c>
      <c r="D10" s="67">
        <v>9</v>
      </c>
      <c r="E10" s="69">
        <f t="shared" si="0"/>
        <v>233</v>
      </c>
      <c r="F10" s="9"/>
    </row>
    <row r="11" spans="1:6" s="4" customFormat="1" ht="29.25" customHeight="1" thickTop="1" thickBot="1" x14ac:dyDescent="0.55000000000000004">
      <c r="A11" s="72" t="s">
        <v>40</v>
      </c>
      <c r="B11" s="73">
        <f>SUM(B6:B10)</f>
        <v>905</v>
      </c>
      <c r="C11" s="73">
        <f>SUM(C6:C10)</f>
        <v>367</v>
      </c>
      <c r="D11" s="73">
        <f>SUM(D6:D10)</f>
        <v>30</v>
      </c>
      <c r="E11" s="73">
        <f>SUM(E6:E10)</f>
        <v>1254</v>
      </c>
      <c r="F11" s="9"/>
    </row>
    <row r="12" spans="1:6" s="4" customFormat="1" ht="7.15" customHeight="1" thickTop="1" x14ac:dyDescent="0.5">
      <c r="A12" s="16"/>
      <c r="B12" s="45"/>
      <c r="C12" s="45"/>
      <c r="D12" s="16"/>
      <c r="E12" s="74"/>
      <c r="F12" s="9"/>
    </row>
    <row r="13" spans="1:6" ht="27.75" thickBot="1" x14ac:dyDescent="0.55000000000000004">
      <c r="A13" s="145" t="s">
        <v>253</v>
      </c>
      <c r="B13" s="145"/>
      <c r="C13" s="145"/>
      <c r="D13" s="145"/>
      <c r="E13" s="145"/>
    </row>
    <row r="14" spans="1:6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10"/>
    </row>
    <row r="15" spans="1:6" s="4" customFormat="1" ht="25.15" customHeight="1" thickTop="1" thickBot="1" x14ac:dyDescent="0.55000000000000004">
      <c r="A15" s="77" t="s">
        <v>181</v>
      </c>
      <c r="B15" s="67">
        <v>167</v>
      </c>
      <c r="C15" s="68">
        <v>78</v>
      </c>
      <c r="D15" s="67">
        <v>2</v>
      </c>
      <c r="E15" s="69">
        <f t="shared" ref="E15:E19" si="1">B15+C15</f>
        <v>245</v>
      </c>
      <c r="F15" s="9"/>
    </row>
    <row r="16" spans="1:6" s="4" customFormat="1" ht="25.15" customHeight="1" thickTop="1" thickBot="1" x14ac:dyDescent="0.55000000000000004">
      <c r="A16" s="78" t="s">
        <v>183</v>
      </c>
      <c r="B16" s="67">
        <v>183</v>
      </c>
      <c r="C16" s="68">
        <v>63</v>
      </c>
      <c r="D16" s="67">
        <v>4</v>
      </c>
      <c r="E16" s="69">
        <f t="shared" si="1"/>
        <v>246</v>
      </c>
      <c r="F16" s="9"/>
    </row>
    <row r="17" spans="1:6" s="4" customFormat="1" ht="25.15" customHeight="1" thickTop="1" thickBot="1" x14ac:dyDescent="0.55000000000000004">
      <c r="A17" s="78" t="s">
        <v>184</v>
      </c>
      <c r="B17" s="67">
        <v>126</v>
      </c>
      <c r="C17" s="68">
        <v>51</v>
      </c>
      <c r="D17" s="67">
        <v>7</v>
      </c>
      <c r="E17" s="69">
        <f t="shared" si="1"/>
        <v>177</v>
      </c>
      <c r="F17" s="9"/>
    </row>
    <row r="18" spans="1:6" s="4" customFormat="1" ht="25.15" customHeight="1" thickTop="1" thickBot="1" x14ac:dyDescent="0.55000000000000004">
      <c r="A18" s="78" t="s">
        <v>323</v>
      </c>
      <c r="B18" s="67">
        <v>174</v>
      </c>
      <c r="C18" s="68">
        <v>62</v>
      </c>
      <c r="D18" s="67">
        <v>4</v>
      </c>
      <c r="E18" s="69">
        <f t="shared" si="1"/>
        <v>236</v>
      </c>
      <c r="F18" s="9"/>
    </row>
    <row r="19" spans="1:6" s="4" customFormat="1" ht="25.15" customHeight="1" thickTop="1" thickBot="1" x14ac:dyDescent="0.55000000000000004">
      <c r="A19" s="79" t="s">
        <v>206</v>
      </c>
      <c r="B19" s="67">
        <v>176</v>
      </c>
      <c r="C19" s="68">
        <v>68</v>
      </c>
      <c r="D19" s="67">
        <v>5</v>
      </c>
      <c r="E19" s="69">
        <f t="shared" si="1"/>
        <v>244</v>
      </c>
      <c r="F19" s="9"/>
    </row>
    <row r="20" spans="1:6" s="4" customFormat="1" ht="28.5" customHeight="1" thickTop="1" thickBot="1" x14ac:dyDescent="0.55000000000000004">
      <c r="A20" s="72" t="s">
        <v>40</v>
      </c>
      <c r="B20" s="73">
        <f>SUM(B15:B19)</f>
        <v>826</v>
      </c>
      <c r="C20" s="73">
        <f>SUM(C15:C19)</f>
        <v>322</v>
      </c>
      <c r="D20" s="73">
        <f>SUM(D15:D19)</f>
        <v>22</v>
      </c>
      <c r="E20" s="73">
        <f>SUM(E15:E19)</f>
        <v>1148</v>
      </c>
      <c r="F20" s="9"/>
    </row>
    <row r="21" spans="1:6" ht="6" customHeight="1" thickTop="1" x14ac:dyDescent="0.5">
      <c r="A21" s="16"/>
      <c r="B21" s="45"/>
      <c r="C21" s="45"/>
      <c r="D21" s="16"/>
      <c r="E21" s="74"/>
    </row>
    <row r="22" spans="1:6" ht="27.75" thickBot="1" x14ac:dyDescent="0.55000000000000004">
      <c r="A22" s="145" t="s">
        <v>301</v>
      </c>
      <c r="B22" s="145"/>
      <c r="C22" s="145"/>
      <c r="D22" s="145"/>
      <c r="E22" s="145"/>
    </row>
    <row r="23" spans="1:6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10"/>
    </row>
    <row r="24" spans="1:6" s="4" customFormat="1" ht="25.15" customHeight="1" thickTop="1" thickBot="1" x14ac:dyDescent="0.55000000000000004">
      <c r="A24" s="66" t="s">
        <v>292</v>
      </c>
      <c r="B24" s="67">
        <v>175</v>
      </c>
      <c r="C24" s="68">
        <v>77</v>
      </c>
      <c r="D24" s="67">
        <v>5</v>
      </c>
      <c r="E24" s="69">
        <f t="shared" ref="E24:E28" si="2">B24+C24</f>
        <v>252</v>
      </c>
      <c r="F24" s="9"/>
    </row>
    <row r="25" spans="1:6" s="4" customFormat="1" ht="25.15" customHeight="1" thickTop="1" thickBot="1" x14ac:dyDescent="0.55000000000000004">
      <c r="A25" s="70" t="s">
        <v>293</v>
      </c>
      <c r="B25" s="67">
        <v>155</v>
      </c>
      <c r="C25" s="68">
        <v>54</v>
      </c>
      <c r="D25" s="67">
        <v>10</v>
      </c>
      <c r="E25" s="69">
        <f t="shared" si="2"/>
        <v>209</v>
      </c>
      <c r="F25" s="9"/>
    </row>
    <row r="26" spans="1:6" s="4" customFormat="1" ht="25.15" customHeight="1" thickTop="1" thickBot="1" x14ac:dyDescent="0.55000000000000004">
      <c r="A26" s="71" t="s">
        <v>298</v>
      </c>
      <c r="B26" s="67">
        <v>180</v>
      </c>
      <c r="C26" s="68">
        <v>63</v>
      </c>
      <c r="D26" s="67">
        <v>5</v>
      </c>
      <c r="E26" s="69">
        <f t="shared" si="2"/>
        <v>243</v>
      </c>
      <c r="F26" s="9"/>
    </row>
    <row r="27" spans="1:6" s="4" customFormat="1" ht="25.15" customHeight="1" thickTop="1" thickBot="1" x14ac:dyDescent="0.55000000000000004">
      <c r="A27" s="71" t="s">
        <v>295</v>
      </c>
      <c r="B27" s="67">
        <v>147</v>
      </c>
      <c r="C27" s="68">
        <v>62</v>
      </c>
      <c r="D27" s="67">
        <v>5</v>
      </c>
      <c r="E27" s="69">
        <f t="shared" si="2"/>
        <v>209</v>
      </c>
      <c r="F27" s="9"/>
    </row>
    <row r="28" spans="1:6" s="4" customFormat="1" ht="25.15" customHeight="1" thickTop="1" thickBot="1" x14ac:dyDescent="0.55000000000000004">
      <c r="A28" s="71" t="s">
        <v>299</v>
      </c>
      <c r="B28" s="67">
        <v>152</v>
      </c>
      <c r="C28" s="68">
        <v>60</v>
      </c>
      <c r="D28" s="67">
        <v>12</v>
      </c>
      <c r="E28" s="69">
        <f t="shared" si="2"/>
        <v>212</v>
      </c>
      <c r="F28" s="9"/>
    </row>
    <row r="29" spans="1:6" s="4" customFormat="1" ht="28.5" customHeight="1" thickTop="1" thickBot="1" x14ac:dyDescent="0.55000000000000004">
      <c r="A29" s="72"/>
      <c r="B29" s="73">
        <f>SUM(B24:B28)</f>
        <v>809</v>
      </c>
      <c r="C29" s="73">
        <f>SUM(C24:C28)</f>
        <v>316</v>
      </c>
      <c r="D29" s="73">
        <f>SUM(D24:D28)</f>
        <v>37</v>
      </c>
      <c r="E29" s="73">
        <f>SUM(E24:E28)</f>
        <v>1125</v>
      </c>
      <c r="F29" s="9"/>
    </row>
    <row r="30" spans="1:6" ht="6" customHeight="1" thickTop="1" x14ac:dyDescent="0.5">
      <c r="A30" s="16"/>
      <c r="B30" s="45"/>
      <c r="C30" s="45"/>
      <c r="D30" s="16"/>
      <c r="E30" s="74"/>
    </row>
    <row r="31" spans="1:6" ht="27.75" thickBot="1" x14ac:dyDescent="0.55000000000000004">
      <c r="A31" s="145" t="s">
        <v>44</v>
      </c>
      <c r="B31" s="145"/>
      <c r="C31" s="145"/>
      <c r="D31" s="145"/>
      <c r="E31" s="145"/>
    </row>
    <row r="32" spans="1:6" s="4" customFormat="1" ht="26.45" customHeight="1" thickTop="1" thickBot="1" x14ac:dyDescent="0.45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10"/>
    </row>
    <row r="33" spans="1:12" s="4" customFormat="1" ht="25.15" customHeight="1" thickTop="1" thickBot="1" x14ac:dyDescent="0.55000000000000004">
      <c r="A33" s="75"/>
      <c r="B33" s="67"/>
      <c r="C33" s="68"/>
      <c r="D33" s="67"/>
      <c r="E33" s="69">
        <f t="shared" ref="E33:E37" si="3">B33+C33</f>
        <v>0</v>
      </c>
      <c r="F33" s="9"/>
    </row>
    <row r="34" spans="1:12" s="4" customFormat="1" ht="25.15" customHeight="1" thickTop="1" thickBot="1" x14ac:dyDescent="0.55000000000000004">
      <c r="A34" s="71"/>
      <c r="B34" s="67"/>
      <c r="C34" s="68"/>
      <c r="D34" s="67"/>
      <c r="E34" s="69">
        <f t="shared" si="3"/>
        <v>0</v>
      </c>
      <c r="F34" s="9"/>
    </row>
    <row r="35" spans="1:12" s="4" customFormat="1" ht="25.15" customHeight="1" thickTop="1" thickBot="1" x14ac:dyDescent="0.55000000000000004">
      <c r="A35" s="71"/>
      <c r="B35" s="67"/>
      <c r="C35" s="68"/>
      <c r="D35" s="67"/>
      <c r="E35" s="69">
        <f t="shared" si="3"/>
        <v>0</v>
      </c>
      <c r="F35" s="9"/>
    </row>
    <row r="36" spans="1:12" s="4" customFormat="1" ht="25.15" customHeight="1" thickTop="1" thickBot="1" x14ac:dyDescent="0.55000000000000004">
      <c r="B36" s="67"/>
      <c r="C36" s="68"/>
      <c r="D36" s="67"/>
      <c r="E36" s="69">
        <f t="shared" si="3"/>
        <v>0</v>
      </c>
      <c r="F36" s="9"/>
    </row>
    <row r="37" spans="1:12" s="4" customFormat="1" ht="25.15" customHeight="1" thickTop="1" thickBot="1" x14ac:dyDescent="0.55000000000000004">
      <c r="A37" s="71"/>
      <c r="B37" s="67"/>
      <c r="C37" s="68"/>
      <c r="D37" s="67"/>
      <c r="E37" s="69">
        <f t="shared" si="3"/>
        <v>0</v>
      </c>
      <c r="F37" s="9"/>
    </row>
    <row r="38" spans="1:12" s="4" customFormat="1" ht="29.25" customHeight="1" thickTop="1" thickBot="1" x14ac:dyDescent="0.55000000000000004">
      <c r="A38" s="72" t="s">
        <v>40</v>
      </c>
      <c r="B38" s="73">
        <f>SUM(B33:B37)</f>
        <v>0</v>
      </c>
      <c r="C38" s="73">
        <f>SUM(C33:C37)</f>
        <v>0</v>
      </c>
      <c r="D38" s="73">
        <f>SUM(D33:D37)</f>
        <v>0</v>
      </c>
      <c r="E38" s="73">
        <f>SUM(E33:E37)</f>
        <v>0</v>
      </c>
      <c r="F38" s="9"/>
    </row>
    <row r="39" spans="1:12" ht="9.75" customHeight="1" thickTop="1" x14ac:dyDescent="0.5">
      <c r="A39" s="47"/>
      <c r="B39" s="46"/>
      <c r="C39" s="46"/>
      <c r="D39" s="47"/>
      <c r="E39" s="46"/>
    </row>
    <row r="40" spans="1:12" ht="21" customHeight="1" x14ac:dyDescent="0.5">
      <c r="A40" s="130" t="s">
        <v>24</v>
      </c>
      <c r="B40" s="130"/>
      <c r="C40" s="130"/>
      <c r="D40" s="130"/>
      <c r="E40" s="16"/>
      <c r="G40" s="4"/>
      <c r="H40" s="4"/>
      <c r="I40" s="4"/>
      <c r="J40" s="4"/>
      <c r="K40" s="4"/>
      <c r="L40" s="4"/>
    </row>
    <row r="41" spans="1:12" ht="21" customHeight="1" x14ac:dyDescent="0.5">
      <c r="A41" s="130"/>
      <c r="B41" s="130"/>
      <c r="C41" s="130"/>
      <c r="D41" s="130"/>
      <c r="E41" s="16"/>
      <c r="G41" s="4"/>
      <c r="H41" s="4"/>
      <c r="I41" s="4"/>
      <c r="J41" s="4"/>
      <c r="K41" s="4"/>
      <c r="L41" s="4"/>
    </row>
    <row r="42" spans="1:12" x14ac:dyDescent="0.5">
      <c r="A42" s="11"/>
      <c r="B42" s="12"/>
      <c r="C42" s="12"/>
      <c r="D42" s="47"/>
      <c r="E42" s="12"/>
    </row>
  </sheetData>
  <mergeCells count="10">
    <mergeCell ref="A1:C1"/>
    <mergeCell ref="A2:B2"/>
    <mergeCell ref="A3:C3"/>
    <mergeCell ref="A40:D40"/>
    <mergeCell ref="A41:D41"/>
    <mergeCell ref="A13:E13"/>
    <mergeCell ref="A22:E22"/>
    <mergeCell ref="A31:E31"/>
    <mergeCell ref="A4:C4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2"/>
  <sheetViews>
    <sheetView workbookViewId="0">
      <selection activeCell="K19" sqref="K19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s="47" customFormat="1" ht="35.25" customHeight="1" x14ac:dyDescent="0.35">
      <c r="A1" s="143" t="s">
        <v>39</v>
      </c>
      <c r="B1" s="143"/>
      <c r="C1" s="143"/>
      <c r="D1" s="135"/>
      <c r="E1" s="135"/>
      <c r="F1" s="82"/>
    </row>
    <row r="2" spans="1:6" s="47" customFormat="1" ht="21.75" customHeight="1" x14ac:dyDescent="0.35">
      <c r="A2" s="142" t="s">
        <v>8</v>
      </c>
      <c r="B2" s="142"/>
      <c r="C2" s="12"/>
      <c r="D2" s="135"/>
      <c r="E2" s="135"/>
      <c r="F2" s="82"/>
    </row>
    <row r="3" spans="1:6" s="47" customFormat="1" ht="22.5" customHeight="1" x14ac:dyDescent="0.35">
      <c r="A3" s="144" t="s">
        <v>25</v>
      </c>
      <c r="B3" s="144"/>
      <c r="C3" s="144"/>
      <c r="D3" s="135"/>
      <c r="E3" s="135"/>
      <c r="F3" s="82"/>
    </row>
    <row r="4" spans="1:6" s="47" customFormat="1" ht="24" thickBot="1" x14ac:dyDescent="0.4">
      <c r="A4" s="145" t="s">
        <v>260</v>
      </c>
      <c r="B4" s="145"/>
      <c r="C4" s="145"/>
      <c r="D4" s="141"/>
      <c r="E4" s="141"/>
      <c r="F4" s="82"/>
    </row>
    <row r="5" spans="1:6" s="16" customFormat="1" ht="26.45" customHeight="1" thickTop="1" thickBot="1" x14ac:dyDescent="0.3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83"/>
    </row>
    <row r="6" spans="1:6" s="16" customFormat="1" ht="25.15" customHeight="1" thickTop="1" thickBot="1" x14ac:dyDescent="0.4">
      <c r="A6" s="86" t="s">
        <v>31</v>
      </c>
      <c r="B6" s="67">
        <v>159</v>
      </c>
      <c r="C6" s="68">
        <v>62</v>
      </c>
      <c r="D6" s="67"/>
      <c r="E6" s="69">
        <f>B6+C6</f>
        <v>221</v>
      </c>
      <c r="F6" s="82"/>
    </row>
    <row r="7" spans="1:6" s="16" customFormat="1" ht="25.15" customHeight="1" thickTop="1" thickBot="1" x14ac:dyDescent="0.4">
      <c r="A7" s="87" t="s">
        <v>32</v>
      </c>
      <c r="B7" s="67">
        <v>176</v>
      </c>
      <c r="C7" s="68">
        <v>61</v>
      </c>
      <c r="D7" s="67">
        <v>7</v>
      </c>
      <c r="E7" s="69">
        <f>B7+C7</f>
        <v>237</v>
      </c>
      <c r="F7" s="82"/>
    </row>
    <row r="8" spans="1:6" s="16" customFormat="1" ht="25.15" customHeight="1" thickTop="1" thickBot="1" x14ac:dyDescent="0.4">
      <c r="A8" s="88" t="s">
        <v>235</v>
      </c>
      <c r="B8" s="67">
        <v>181</v>
      </c>
      <c r="C8" s="68">
        <v>69</v>
      </c>
      <c r="D8" s="67">
        <v>3</v>
      </c>
      <c r="E8" s="69">
        <f t="shared" ref="E8:E10" si="0">B8+C8</f>
        <v>250</v>
      </c>
      <c r="F8" s="82"/>
    </row>
    <row r="9" spans="1:6" s="16" customFormat="1" ht="25.15" customHeight="1" thickTop="1" thickBot="1" x14ac:dyDescent="0.4">
      <c r="A9" s="88" t="s">
        <v>233</v>
      </c>
      <c r="B9" s="67">
        <v>158</v>
      </c>
      <c r="C9" s="68">
        <v>77</v>
      </c>
      <c r="D9" s="67">
        <v>8</v>
      </c>
      <c r="E9" s="69">
        <f t="shared" si="0"/>
        <v>235</v>
      </c>
      <c r="F9" s="82"/>
    </row>
    <row r="10" spans="1:6" s="16" customFormat="1" ht="25.15" customHeight="1" thickTop="1" thickBot="1" x14ac:dyDescent="0.4">
      <c r="A10" s="88" t="s">
        <v>236</v>
      </c>
      <c r="B10" s="67">
        <v>158</v>
      </c>
      <c r="C10" s="68">
        <v>54</v>
      </c>
      <c r="D10" s="67">
        <v>9</v>
      </c>
      <c r="E10" s="69">
        <f t="shared" si="0"/>
        <v>212</v>
      </c>
      <c r="F10" s="82"/>
    </row>
    <row r="11" spans="1:6" s="16" customFormat="1" ht="29.25" customHeight="1" thickTop="1" thickBot="1" x14ac:dyDescent="0.4">
      <c r="A11" s="72" t="s">
        <v>40</v>
      </c>
      <c r="B11" s="73">
        <f>SUM(B6:B10)</f>
        <v>832</v>
      </c>
      <c r="C11" s="73">
        <f>SUM(C6:C10)</f>
        <v>323</v>
      </c>
      <c r="D11" s="73">
        <f>SUM(D6:D10)</f>
        <v>27</v>
      </c>
      <c r="E11" s="73">
        <f>SUM(E6:E10)</f>
        <v>1155</v>
      </c>
      <c r="F11" s="82"/>
    </row>
    <row r="12" spans="1:6" s="16" customFormat="1" ht="7.15" customHeight="1" thickTop="1" x14ac:dyDescent="0.35">
      <c r="B12" s="45"/>
      <c r="C12" s="45"/>
      <c r="E12" s="74"/>
      <c r="F12" s="82"/>
    </row>
    <row r="13" spans="1:6" s="47" customFormat="1" ht="24" thickBot="1" x14ac:dyDescent="0.4">
      <c r="A13" s="145" t="s">
        <v>259</v>
      </c>
      <c r="B13" s="145"/>
      <c r="C13" s="145"/>
      <c r="D13" s="145"/>
      <c r="E13" s="145"/>
      <c r="F13" s="82"/>
    </row>
    <row r="14" spans="1:6" s="16" customFormat="1" ht="26.45" customHeight="1" thickTop="1" thickBot="1" x14ac:dyDescent="0.3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83"/>
    </row>
    <row r="15" spans="1:6" s="16" customFormat="1" ht="25.15" customHeight="1" thickTop="1" thickBot="1" x14ac:dyDescent="0.4">
      <c r="A15" s="75" t="s">
        <v>261</v>
      </c>
      <c r="B15" s="67">
        <v>161</v>
      </c>
      <c r="C15" s="68">
        <v>84</v>
      </c>
      <c r="D15" s="67">
        <v>1</v>
      </c>
      <c r="E15" s="69">
        <f>B15+C15</f>
        <v>245</v>
      </c>
      <c r="F15" s="82"/>
    </row>
    <row r="16" spans="1:6" s="16" customFormat="1" ht="25.15" customHeight="1" thickTop="1" thickBot="1" x14ac:dyDescent="0.4">
      <c r="A16" s="71" t="s">
        <v>262</v>
      </c>
      <c r="B16" s="67">
        <v>180</v>
      </c>
      <c r="C16" s="68">
        <v>62</v>
      </c>
      <c r="D16" s="67">
        <v>4</v>
      </c>
      <c r="E16" s="69">
        <f t="shared" ref="E16:E19" si="1">B16+C16</f>
        <v>242</v>
      </c>
      <c r="F16" s="82"/>
    </row>
    <row r="17" spans="1:6" s="16" customFormat="1" ht="25.15" customHeight="1" thickTop="1" thickBot="1" x14ac:dyDescent="0.4">
      <c r="A17" s="71" t="s">
        <v>241</v>
      </c>
      <c r="B17" s="67">
        <v>148</v>
      </c>
      <c r="C17" s="68">
        <v>70</v>
      </c>
      <c r="D17" s="67">
        <v>6</v>
      </c>
      <c r="E17" s="69">
        <f t="shared" si="1"/>
        <v>218</v>
      </c>
      <c r="F17" s="82"/>
    </row>
    <row r="18" spans="1:6" s="16" customFormat="1" ht="25.15" customHeight="1" thickTop="1" thickBot="1" x14ac:dyDescent="0.4">
      <c r="A18" s="71" t="s">
        <v>242</v>
      </c>
      <c r="B18" s="67">
        <v>174</v>
      </c>
      <c r="C18" s="68">
        <v>79</v>
      </c>
      <c r="D18" s="67">
        <v>4</v>
      </c>
      <c r="E18" s="69">
        <f t="shared" si="1"/>
        <v>253</v>
      </c>
      <c r="F18" s="82"/>
    </row>
    <row r="19" spans="1:6" s="16" customFormat="1" ht="25.15" customHeight="1" thickTop="1" thickBot="1" x14ac:dyDescent="0.4">
      <c r="A19" s="76" t="s">
        <v>240</v>
      </c>
      <c r="B19" s="67">
        <v>192</v>
      </c>
      <c r="C19" s="68">
        <v>76</v>
      </c>
      <c r="D19" s="67">
        <v>3</v>
      </c>
      <c r="E19" s="69">
        <f t="shared" si="1"/>
        <v>268</v>
      </c>
      <c r="F19" s="82"/>
    </row>
    <row r="20" spans="1:6" s="16" customFormat="1" ht="28.5" customHeight="1" thickTop="1" thickBot="1" x14ac:dyDescent="0.4">
      <c r="A20" s="72" t="s">
        <v>40</v>
      </c>
      <c r="B20" s="73">
        <f>SUM(B15:B19)</f>
        <v>855</v>
      </c>
      <c r="C20" s="73">
        <f>SUM(C15:C19)</f>
        <v>371</v>
      </c>
      <c r="D20" s="73">
        <f>SUM(D15:D19)</f>
        <v>18</v>
      </c>
      <c r="E20" s="73">
        <f>SUM(E15:E19)</f>
        <v>1226</v>
      </c>
      <c r="F20" s="82"/>
    </row>
    <row r="21" spans="1:6" s="47" customFormat="1" ht="6" customHeight="1" thickTop="1" x14ac:dyDescent="0.35">
      <c r="A21" s="16"/>
      <c r="B21" s="45"/>
      <c r="C21" s="45"/>
      <c r="D21" s="16"/>
      <c r="E21" s="74"/>
      <c r="F21" s="82"/>
    </row>
    <row r="22" spans="1:6" s="47" customFormat="1" ht="24" thickBot="1" x14ac:dyDescent="0.4">
      <c r="A22" s="145" t="s">
        <v>263</v>
      </c>
      <c r="B22" s="145"/>
      <c r="C22" s="145"/>
      <c r="D22" s="145"/>
      <c r="E22" s="145"/>
      <c r="F22" s="82"/>
    </row>
    <row r="23" spans="1:6" s="16" customFormat="1" ht="26.45" customHeight="1" thickTop="1" thickBot="1" x14ac:dyDescent="0.3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83"/>
    </row>
    <row r="24" spans="1:6" s="16" customFormat="1" ht="25.15" customHeight="1" thickTop="1" thickBot="1" x14ac:dyDescent="0.4">
      <c r="A24" s="75" t="s">
        <v>243</v>
      </c>
      <c r="B24" s="67">
        <v>165</v>
      </c>
      <c r="C24" s="68">
        <v>51</v>
      </c>
      <c r="D24" s="67">
        <v>10</v>
      </c>
      <c r="E24" s="69">
        <f>B24+C24</f>
        <v>216</v>
      </c>
      <c r="F24" s="82"/>
    </row>
    <row r="25" spans="1:6" s="16" customFormat="1" ht="25.15" customHeight="1" thickTop="1" thickBot="1" x14ac:dyDescent="0.4">
      <c r="A25" s="71" t="s">
        <v>264</v>
      </c>
      <c r="B25" s="67">
        <v>163</v>
      </c>
      <c r="C25" s="68">
        <v>86</v>
      </c>
      <c r="D25" s="67">
        <v>6</v>
      </c>
      <c r="E25" s="69">
        <f t="shared" ref="E25:E28" si="2">B25+C25</f>
        <v>249</v>
      </c>
      <c r="F25" s="82"/>
    </row>
    <row r="26" spans="1:6" s="16" customFormat="1" ht="25.15" customHeight="1" thickTop="1" thickBot="1" x14ac:dyDescent="0.4">
      <c r="A26" s="71" t="s">
        <v>328</v>
      </c>
      <c r="B26" s="67">
        <v>151</v>
      </c>
      <c r="C26" s="68">
        <v>53</v>
      </c>
      <c r="D26" s="67">
        <v>13</v>
      </c>
      <c r="E26" s="69">
        <f t="shared" si="2"/>
        <v>204</v>
      </c>
      <c r="F26" s="82"/>
    </row>
    <row r="27" spans="1:6" s="16" customFormat="1" ht="25.15" customHeight="1" thickTop="1" thickBot="1" x14ac:dyDescent="0.4">
      <c r="A27" s="71" t="s">
        <v>245</v>
      </c>
      <c r="B27" s="67">
        <v>173</v>
      </c>
      <c r="C27" s="68">
        <v>79</v>
      </c>
      <c r="D27" s="67">
        <v>8</v>
      </c>
      <c r="E27" s="69">
        <f t="shared" si="2"/>
        <v>252</v>
      </c>
      <c r="F27" s="82"/>
    </row>
    <row r="28" spans="1:6" s="16" customFormat="1" ht="25.15" customHeight="1" thickTop="1" thickBot="1" x14ac:dyDescent="0.4">
      <c r="A28" s="76" t="s">
        <v>247</v>
      </c>
      <c r="B28" s="67">
        <v>184</v>
      </c>
      <c r="C28" s="68">
        <v>88</v>
      </c>
      <c r="D28" s="67">
        <v>4</v>
      </c>
      <c r="E28" s="69">
        <f t="shared" si="2"/>
        <v>272</v>
      </c>
      <c r="F28" s="82"/>
    </row>
    <row r="29" spans="1:6" s="16" customFormat="1" ht="28.5" customHeight="1" thickTop="1" thickBot="1" x14ac:dyDescent="0.4">
      <c r="A29" s="72" t="s">
        <v>40</v>
      </c>
      <c r="B29" s="73">
        <f>SUM(B24:B28)</f>
        <v>836</v>
      </c>
      <c r="C29" s="73">
        <f>SUM(C24:C28)</f>
        <v>357</v>
      </c>
      <c r="D29" s="73">
        <f>SUM(D24:D28)</f>
        <v>41</v>
      </c>
      <c r="E29" s="73">
        <f>SUM(E24:E28)</f>
        <v>1193</v>
      </c>
      <c r="F29" s="82"/>
    </row>
    <row r="30" spans="1:6" s="47" customFormat="1" ht="6" customHeight="1" thickTop="1" x14ac:dyDescent="0.35">
      <c r="A30" s="16"/>
      <c r="B30" s="45"/>
      <c r="C30" s="45"/>
      <c r="D30" s="16"/>
      <c r="E30" s="74"/>
      <c r="F30" s="82"/>
    </row>
    <row r="31" spans="1:6" s="47" customFormat="1" ht="24" thickBot="1" x14ac:dyDescent="0.4">
      <c r="A31" s="145" t="s">
        <v>265</v>
      </c>
      <c r="B31" s="145"/>
      <c r="C31" s="145"/>
      <c r="D31" s="145"/>
      <c r="E31" s="145"/>
      <c r="F31" s="82"/>
    </row>
    <row r="32" spans="1:6" s="16" customFormat="1" ht="26.45" customHeight="1" thickTop="1" thickBot="1" x14ac:dyDescent="0.3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83"/>
    </row>
    <row r="33" spans="1:12" s="16" customFormat="1" ht="25.15" customHeight="1" thickTop="1" thickBot="1" x14ac:dyDescent="0.4">
      <c r="A33" s="75" t="s">
        <v>327</v>
      </c>
      <c r="B33" s="67">
        <v>173</v>
      </c>
      <c r="C33" s="68">
        <v>66</v>
      </c>
      <c r="D33" s="67">
        <v>6</v>
      </c>
      <c r="E33" s="69">
        <f>B33+C33</f>
        <v>239</v>
      </c>
      <c r="F33" s="82"/>
    </row>
    <row r="34" spans="1:12" s="16" customFormat="1" ht="25.15" customHeight="1" thickTop="1" thickBot="1" x14ac:dyDescent="0.4">
      <c r="A34" s="16" t="s">
        <v>248</v>
      </c>
      <c r="B34" s="67">
        <v>164</v>
      </c>
      <c r="C34" s="68">
        <v>79</v>
      </c>
      <c r="D34" s="67">
        <v>5</v>
      </c>
      <c r="E34" s="69">
        <f t="shared" ref="E34:E37" si="3">B34+C34</f>
        <v>243</v>
      </c>
      <c r="F34" s="82"/>
    </row>
    <row r="35" spans="1:12" s="16" customFormat="1" ht="25.15" customHeight="1" thickTop="1" thickBot="1" x14ac:dyDescent="0.4">
      <c r="A35" s="71" t="s">
        <v>250</v>
      </c>
      <c r="B35" s="67">
        <v>193</v>
      </c>
      <c r="C35" s="68">
        <v>61</v>
      </c>
      <c r="D35" s="67">
        <v>9</v>
      </c>
      <c r="E35" s="69">
        <f t="shared" si="3"/>
        <v>254</v>
      </c>
      <c r="F35" s="82"/>
    </row>
    <row r="36" spans="1:12" s="16" customFormat="1" ht="25.15" customHeight="1" thickTop="1" thickBot="1" x14ac:dyDescent="0.4">
      <c r="A36" s="71" t="s">
        <v>252</v>
      </c>
      <c r="B36" s="67">
        <v>160</v>
      </c>
      <c r="C36" s="68">
        <v>62</v>
      </c>
      <c r="D36" s="67">
        <v>7</v>
      </c>
      <c r="E36" s="69">
        <f t="shared" si="3"/>
        <v>222</v>
      </c>
      <c r="F36" s="82"/>
    </row>
    <row r="37" spans="1:12" s="16" customFormat="1" ht="25.15" customHeight="1" thickTop="1" thickBot="1" x14ac:dyDescent="0.4">
      <c r="A37" s="76" t="s">
        <v>251</v>
      </c>
      <c r="B37" s="67">
        <v>165</v>
      </c>
      <c r="C37" s="68">
        <v>78</v>
      </c>
      <c r="D37" s="67">
        <v>0</v>
      </c>
      <c r="E37" s="69">
        <f t="shared" si="3"/>
        <v>243</v>
      </c>
      <c r="F37" s="82"/>
    </row>
    <row r="38" spans="1:12" s="16" customFormat="1" ht="29.25" customHeight="1" thickTop="1" thickBot="1" x14ac:dyDescent="0.4">
      <c r="A38" s="72" t="s">
        <v>43</v>
      </c>
      <c r="B38" s="73">
        <f>SUM(B33:B37)</f>
        <v>855</v>
      </c>
      <c r="C38" s="73">
        <f>SUM(C33:C37)</f>
        <v>346</v>
      </c>
      <c r="D38" s="73">
        <f>SUM(D33:D37)</f>
        <v>27</v>
      </c>
      <c r="E38" s="73">
        <f>SUM(E33:E37)</f>
        <v>1201</v>
      </c>
      <c r="F38" s="82"/>
    </row>
    <row r="39" spans="1:12" s="47" customFormat="1" ht="9.75" customHeight="1" thickTop="1" x14ac:dyDescent="0.35">
      <c r="B39" s="46"/>
      <c r="C39" s="46"/>
      <c r="E39" s="46"/>
      <c r="F39" s="82"/>
    </row>
    <row r="40" spans="1:12" s="47" customFormat="1" ht="21" customHeight="1" x14ac:dyDescent="0.35">
      <c r="A40" s="130" t="s">
        <v>24</v>
      </c>
      <c r="B40" s="130"/>
      <c r="C40" s="130"/>
      <c r="D40" s="130"/>
      <c r="E40" s="16"/>
      <c r="F40" s="82"/>
      <c r="G40" s="16"/>
      <c r="H40" s="16"/>
      <c r="I40" s="16"/>
      <c r="J40" s="16"/>
      <c r="K40" s="16"/>
      <c r="L40" s="16"/>
    </row>
    <row r="41" spans="1:12" s="47" customFormat="1" ht="21" customHeight="1" x14ac:dyDescent="0.35">
      <c r="A41" s="130"/>
      <c r="B41" s="130"/>
      <c r="C41" s="130"/>
      <c r="D41" s="130"/>
      <c r="E41" s="16"/>
      <c r="F41" s="82"/>
      <c r="G41" s="16"/>
      <c r="H41" s="16"/>
      <c r="I41" s="16"/>
      <c r="J41" s="16"/>
      <c r="K41" s="16"/>
      <c r="L41" s="16"/>
    </row>
    <row r="42" spans="1:12" s="47" customFormat="1" ht="23.25" x14ac:dyDescent="0.35">
      <c r="A42" s="11"/>
      <c r="B42" s="12"/>
      <c r="C42" s="12"/>
      <c r="E42" s="12"/>
      <c r="F42" s="82"/>
    </row>
  </sheetData>
  <mergeCells count="10">
    <mergeCell ref="A1:C1"/>
    <mergeCell ref="A2:B2"/>
    <mergeCell ref="A3:C3"/>
    <mergeCell ref="A40:D40"/>
    <mergeCell ref="A41:D41"/>
    <mergeCell ref="A4:C4"/>
    <mergeCell ref="A13:E13"/>
    <mergeCell ref="A22:E22"/>
    <mergeCell ref="A31:E31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2"/>
  <sheetViews>
    <sheetView topLeftCell="A31" workbookViewId="0">
      <selection activeCell="E24" sqref="E24:E29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8" ht="35.25" customHeight="1" x14ac:dyDescent="0.35">
      <c r="A1" s="143" t="s">
        <v>37</v>
      </c>
      <c r="B1" s="143"/>
      <c r="C1" s="143"/>
      <c r="D1" s="148"/>
      <c r="E1" s="148"/>
      <c r="F1" s="82"/>
      <c r="G1" s="47"/>
      <c r="H1" s="47"/>
    </row>
    <row r="2" spans="1:8" ht="21.75" customHeight="1" x14ac:dyDescent="0.35">
      <c r="A2" s="142" t="s">
        <v>8</v>
      </c>
      <c r="B2" s="142"/>
      <c r="C2" s="12"/>
      <c r="D2" s="148"/>
      <c r="E2" s="148"/>
      <c r="F2" s="82"/>
      <c r="G2" s="47"/>
      <c r="H2" s="47"/>
    </row>
    <row r="3" spans="1:8" ht="22.5" customHeight="1" x14ac:dyDescent="0.35">
      <c r="A3" s="144" t="s">
        <v>25</v>
      </c>
      <c r="B3" s="144"/>
      <c r="C3" s="144"/>
      <c r="D3" s="148"/>
      <c r="E3" s="148"/>
      <c r="F3" s="82"/>
      <c r="G3" s="47"/>
      <c r="H3" s="47"/>
    </row>
    <row r="4" spans="1:8" ht="24" thickBot="1" x14ac:dyDescent="0.4">
      <c r="A4" s="145" t="s">
        <v>284</v>
      </c>
      <c r="B4" s="145"/>
      <c r="C4" s="145"/>
      <c r="D4" s="149"/>
      <c r="E4" s="149"/>
      <c r="F4" s="82"/>
      <c r="G4" s="47"/>
      <c r="H4" s="47"/>
    </row>
    <row r="5" spans="1:8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83"/>
      <c r="G5" s="16"/>
      <c r="H5" s="16"/>
    </row>
    <row r="6" spans="1:8" s="4" customFormat="1" ht="25.15" customHeight="1" thickTop="1" thickBot="1" x14ac:dyDescent="0.45">
      <c r="A6" s="66" t="s">
        <v>268</v>
      </c>
      <c r="B6" s="67">
        <v>175</v>
      </c>
      <c r="C6" s="68">
        <v>70</v>
      </c>
      <c r="D6" s="67">
        <v>5</v>
      </c>
      <c r="E6" s="69">
        <f t="shared" ref="E6:E10" si="0">B6+C6</f>
        <v>245</v>
      </c>
      <c r="F6" s="82"/>
      <c r="G6" s="16"/>
      <c r="H6" s="16"/>
    </row>
    <row r="7" spans="1:8" s="4" customFormat="1" ht="25.15" customHeight="1" thickTop="1" thickBot="1" x14ac:dyDescent="0.45">
      <c r="A7" s="70" t="s">
        <v>276</v>
      </c>
      <c r="B7" s="67">
        <v>146</v>
      </c>
      <c r="C7" s="68">
        <v>60</v>
      </c>
      <c r="D7" s="67">
        <v>9</v>
      </c>
      <c r="E7" s="69">
        <f t="shared" si="0"/>
        <v>206</v>
      </c>
      <c r="F7" s="82"/>
      <c r="G7" s="16"/>
      <c r="H7" s="16"/>
    </row>
    <row r="8" spans="1:8" s="4" customFormat="1" ht="25.15" customHeight="1" thickTop="1" thickBot="1" x14ac:dyDescent="0.45">
      <c r="A8" s="71" t="s">
        <v>277</v>
      </c>
      <c r="B8" s="67">
        <v>170</v>
      </c>
      <c r="C8" s="68">
        <v>71</v>
      </c>
      <c r="D8" s="67">
        <v>7</v>
      </c>
      <c r="E8" s="69">
        <f t="shared" si="0"/>
        <v>241</v>
      </c>
      <c r="F8" s="82"/>
      <c r="G8" s="16"/>
      <c r="H8" s="16"/>
    </row>
    <row r="9" spans="1:8" s="4" customFormat="1" ht="25.15" customHeight="1" thickTop="1" thickBot="1" x14ac:dyDescent="0.45">
      <c r="A9" s="71" t="s">
        <v>270</v>
      </c>
      <c r="B9" s="67">
        <v>178</v>
      </c>
      <c r="C9" s="68">
        <v>60</v>
      </c>
      <c r="D9" s="67">
        <v>12</v>
      </c>
      <c r="E9" s="69">
        <f t="shared" si="0"/>
        <v>238</v>
      </c>
      <c r="F9" s="82"/>
      <c r="G9" s="16"/>
      <c r="H9" s="16"/>
    </row>
    <row r="10" spans="1:8" s="4" customFormat="1" ht="25.15" customHeight="1" thickTop="1" thickBot="1" x14ac:dyDescent="0.45">
      <c r="A10" s="71" t="s">
        <v>271</v>
      </c>
      <c r="B10" s="67">
        <v>175</v>
      </c>
      <c r="C10" s="68">
        <v>53</v>
      </c>
      <c r="D10" s="67">
        <v>7</v>
      </c>
      <c r="E10" s="69">
        <f t="shared" si="0"/>
        <v>228</v>
      </c>
      <c r="F10" s="82"/>
      <c r="G10" s="16"/>
      <c r="H10" s="16"/>
    </row>
    <row r="11" spans="1:8" s="4" customFormat="1" ht="29.25" customHeight="1" thickTop="1" thickBot="1" x14ac:dyDescent="0.45">
      <c r="A11" s="72" t="s">
        <v>266</v>
      </c>
      <c r="B11" s="73">
        <f>SUM(B6:B10)</f>
        <v>844</v>
      </c>
      <c r="C11" s="73">
        <f>SUM(C6:C10)</f>
        <v>314</v>
      </c>
      <c r="D11" s="73">
        <f>SUM(D6:D10)</f>
        <v>40</v>
      </c>
      <c r="E11" s="73">
        <f>SUM(E6:E10)</f>
        <v>1158</v>
      </c>
      <c r="F11" s="82"/>
      <c r="G11" s="16"/>
      <c r="H11" s="16"/>
    </row>
    <row r="12" spans="1:8" s="4" customFormat="1" ht="7.15" customHeight="1" thickTop="1" x14ac:dyDescent="0.4">
      <c r="A12" s="16"/>
      <c r="B12" s="45"/>
      <c r="C12" s="45"/>
      <c r="D12" s="16"/>
      <c r="E12" s="74"/>
      <c r="F12" s="82"/>
      <c r="G12" s="16"/>
      <c r="H12" s="16"/>
    </row>
    <row r="13" spans="1:8" ht="24" thickBot="1" x14ac:dyDescent="0.4">
      <c r="A13" s="145" t="s">
        <v>285</v>
      </c>
      <c r="B13" s="145"/>
      <c r="C13" s="145"/>
      <c r="D13" s="145"/>
      <c r="E13" s="145"/>
      <c r="F13" s="82"/>
      <c r="G13" s="47"/>
      <c r="H13" s="47"/>
    </row>
    <row r="14" spans="1:8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83"/>
      <c r="G14" s="16"/>
      <c r="H14" s="16"/>
    </row>
    <row r="15" spans="1:8" s="4" customFormat="1" ht="25.15" customHeight="1" thickTop="1" thickBot="1" x14ac:dyDescent="0.45">
      <c r="A15" s="75" t="s">
        <v>272</v>
      </c>
      <c r="B15" s="67">
        <v>179</v>
      </c>
      <c r="C15" s="68">
        <v>59</v>
      </c>
      <c r="D15" s="67">
        <v>11</v>
      </c>
      <c r="E15" s="69">
        <f>B15+C15</f>
        <v>238</v>
      </c>
      <c r="F15" s="82"/>
      <c r="G15" s="16"/>
      <c r="H15" s="16"/>
    </row>
    <row r="16" spans="1:8" s="4" customFormat="1" ht="25.15" customHeight="1" thickTop="1" thickBot="1" x14ac:dyDescent="0.45">
      <c r="A16" s="71" t="s">
        <v>280</v>
      </c>
      <c r="B16" s="67">
        <v>158</v>
      </c>
      <c r="C16" s="68">
        <v>68</v>
      </c>
      <c r="D16" s="67">
        <v>11</v>
      </c>
      <c r="E16" s="69">
        <f t="shared" ref="E16:E19" si="1">B16+C16</f>
        <v>226</v>
      </c>
      <c r="F16" s="82"/>
      <c r="G16" s="16"/>
      <c r="H16" s="16"/>
    </row>
    <row r="17" spans="1:8" s="4" customFormat="1" ht="25.15" customHeight="1" thickTop="1" thickBot="1" x14ac:dyDescent="0.45">
      <c r="A17" s="71" t="s">
        <v>279</v>
      </c>
      <c r="B17" s="67">
        <v>173</v>
      </c>
      <c r="C17" s="68">
        <v>69</v>
      </c>
      <c r="D17" s="67">
        <v>6</v>
      </c>
      <c r="E17" s="69">
        <f t="shared" si="1"/>
        <v>242</v>
      </c>
      <c r="F17" s="82"/>
      <c r="G17" s="16"/>
      <c r="H17" s="16"/>
    </row>
    <row r="18" spans="1:8" s="4" customFormat="1" ht="25.15" customHeight="1" thickTop="1" thickBot="1" x14ac:dyDescent="0.45">
      <c r="A18" s="71" t="s">
        <v>273</v>
      </c>
      <c r="B18" s="67">
        <v>159</v>
      </c>
      <c r="C18" s="68">
        <v>71</v>
      </c>
      <c r="D18" s="67">
        <v>10</v>
      </c>
      <c r="E18" s="69">
        <f t="shared" si="1"/>
        <v>230</v>
      </c>
      <c r="F18" s="82"/>
      <c r="G18" s="16"/>
      <c r="H18" s="16"/>
    </row>
    <row r="19" spans="1:8" s="4" customFormat="1" ht="25.15" customHeight="1" thickTop="1" thickBot="1" x14ac:dyDescent="0.45">
      <c r="A19" s="76" t="s">
        <v>274</v>
      </c>
      <c r="B19" s="67">
        <v>168</v>
      </c>
      <c r="C19" s="68">
        <v>85</v>
      </c>
      <c r="D19" s="67">
        <v>2</v>
      </c>
      <c r="E19" s="69">
        <f t="shared" si="1"/>
        <v>253</v>
      </c>
      <c r="F19" s="82"/>
      <c r="G19" s="16"/>
      <c r="H19" s="16"/>
    </row>
    <row r="20" spans="1:8" s="4" customFormat="1" ht="28.5" customHeight="1" thickTop="1" thickBot="1" x14ac:dyDescent="0.45">
      <c r="A20" s="72" t="s">
        <v>266</v>
      </c>
      <c r="B20" s="73">
        <f>SUM(B15:B19)</f>
        <v>837</v>
      </c>
      <c r="C20" s="73">
        <f>SUM(C15:C19)</f>
        <v>352</v>
      </c>
      <c r="D20" s="73">
        <f>SUM(D15:D19)</f>
        <v>40</v>
      </c>
      <c r="E20" s="73">
        <f>SUM(E15:E19)</f>
        <v>1189</v>
      </c>
      <c r="F20" s="82"/>
      <c r="G20" s="16"/>
      <c r="H20" s="16"/>
    </row>
    <row r="21" spans="1:8" ht="6" customHeight="1" thickTop="1" x14ac:dyDescent="0.35">
      <c r="A21" s="16"/>
      <c r="B21" s="45"/>
      <c r="C21" s="45"/>
      <c r="D21" s="16"/>
      <c r="E21" s="74"/>
      <c r="F21" s="82"/>
      <c r="G21" s="47"/>
      <c r="H21" s="47"/>
    </row>
    <row r="22" spans="1:8" ht="24" thickBot="1" x14ac:dyDescent="0.4">
      <c r="A22" s="145" t="s">
        <v>310</v>
      </c>
      <c r="B22" s="145"/>
      <c r="C22" s="145"/>
      <c r="D22" s="145"/>
      <c r="E22" s="145"/>
      <c r="F22" s="82"/>
      <c r="G22" s="47"/>
      <c r="H22" s="47"/>
    </row>
    <row r="23" spans="1:8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83"/>
      <c r="G23" s="16"/>
      <c r="H23" s="16"/>
    </row>
    <row r="24" spans="1:8" s="4" customFormat="1" ht="25.15" customHeight="1" thickTop="1" thickBot="1" x14ac:dyDescent="0.45">
      <c r="A24" s="75" t="s">
        <v>304</v>
      </c>
      <c r="B24" s="67">
        <v>114</v>
      </c>
      <c r="C24" s="68">
        <v>52</v>
      </c>
      <c r="D24" s="67">
        <v>13</v>
      </c>
      <c r="E24" s="69">
        <f t="shared" ref="E24:E28" si="2">B24+C24</f>
        <v>166</v>
      </c>
      <c r="F24" s="82"/>
      <c r="G24" s="16"/>
      <c r="H24" s="16"/>
    </row>
    <row r="25" spans="1:8" s="4" customFormat="1" ht="25.15" customHeight="1" thickTop="1" thickBot="1" x14ac:dyDescent="0.45">
      <c r="A25" s="71" t="s">
        <v>308</v>
      </c>
      <c r="B25" s="67">
        <v>145</v>
      </c>
      <c r="C25" s="68">
        <v>71</v>
      </c>
      <c r="D25" s="67">
        <v>3</v>
      </c>
      <c r="E25" s="69">
        <f t="shared" si="2"/>
        <v>216</v>
      </c>
      <c r="F25" s="82"/>
      <c r="G25" s="16"/>
      <c r="H25" s="16"/>
    </row>
    <row r="26" spans="1:8" s="4" customFormat="1" ht="25.15" customHeight="1" thickTop="1" thickBot="1" x14ac:dyDescent="0.45">
      <c r="A26" s="71" t="s">
        <v>306</v>
      </c>
      <c r="B26" s="67">
        <v>116</v>
      </c>
      <c r="C26" s="68">
        <v>61</v>
      </c>
      <c r="D26" s="67">
        <v>14</v>
      </c>
      <c r="E26" s="69">
        <f t="shared" si="2"/>
        <v>177</v>
      </c>
      <c r="F26" s="82"/>
      <c r="G26" s="16"/>
      <c r="H26" s="16"/>
    </row>
    <row r="27" spans="1:8" s="4" customFormat="1" ht="25.15" customHeight="1" thickTop="1" thickBot="1" x14ac:dyDescent="0.45">
      <c r="A27" s="71" t="s">
        <v>307</v>
      </c>
      <c r="B27" s="67">
        <v>150</v>
      </c>
      <c r="C27" s="68">
        <v>61</v>
      </c>
      <c r="D27" s="67">
        <v>16</v>
      </c>
      <c r="E27" s="69">
        <f t="shared" si="2"/>
        <v>211</v>
      </c>
      <c r="F27" s="82"/>
      <c r="G27" s="16"/>
      <c r="H27" s="16"/>
    </row>
    <row r="28" spans="1:8" s="4" customFormat="1" ht="25.15" customHeight="1" thickTop="1" thickBot="1" x14ac:dyDescent="0.45">
      <c r="A28" s="76" t="s">
        <v>331</v>
      </c>
      <c r="B28" s="67">
        <v>137</v>
      </c>
      <c r="C28" s="68">
        <v>62</v>
      </c>
      <c r="D28" s="67">
        <v>7</v>
      </c>
      <c r="E28" s="69">
        <f t="shared" si="2"/>
        <v>199</v>
      </c>
      <c r="F28" s="82"/>
      <c r="G28" s="16"/>
      <c r="H28" s="16"/>
    </row>
    <row r="29" spans="1:8" s="4" customFormat="1" ht="28.5" customHeight="1" thickTop="1" thickBot="1" x14ac:dyDescent="0.45">
      <c r="A29" s="72" t="s">
        <v>267</v>
      </c>
      <c r="B29" s="73">
        <f>SUM(B24:B28)</f>
        <v>662</v>
      </c>
      <c r="C29" s="73">
        <f>SUM(C24:C28)</f>
        <v>307</v>
      </c>
      <c r="D29" s="73">
        <f>SUM(D24:D28)</f>
        <v>53</v>
      </c>
      <c r="E29" s="73">
        <f>SUM(E24:E28)</f>
        <v>969</v>
      </c>
      <c r="F29" s="82"/>
      <c r="G29" s="16"/>
      <c r="H29" s="16"/>
    </row>
    <row r="30" spans="1:8" ht="6" customHeight="1" thickTop="1" x14ac:dyDescent="0.35">
      <c r="A30" s="16"/>
      <c r="B30" s="45"/>
      <c r="C30" s="45"/>
      <c r="D30" s="16"/>
      <c r="E30" s="74"/>
      <c r="F30" s="82"/>
      <c r="G30" s="47"/>
      <c r="H30" s="47"/>
    </row>
    <row r="31" spans="1:8" ht="24" thickBot="1" x14ac:dyDescent="0.4">
      <c r="A31" s="145" t="s">
        <v>320</v>
      </c>
      <c r="B31" s="145"/>
      <c r="C31" s="145"/>
      <c r="D31" s="145"/>
      <c r="E31" s="145"/>
      <c r="F31" s="82"/>
      <c r="G31" s="47"/>
      <c r="H31" s="47"/>
    </row>
    <row r="32" spans="1:8" s="4" customFormat="1" ht="26.45" customHeight="1" thickTop="1" thickBot="1" x14ac:dyDescent="0.45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83"/>
      <c r="G32" s="16"/>
      <c r="H32" s="16"/>
    </row>
    <row r="33" spans="1:12" s="4" customFormat="1" ht="25.15" customHeight="1" thickTop="1" thickBot="1" x14ac:dyDescent="0.45">
      <c r="A33" s="75" t="s">
        <v>286</v>
      </c>
      <c r="B33" s="67">
        <v>176</v>
      </c>
      <c r="C33" s="68">
        <v>56</v>
      </c>
      <c r="D33" s="67">
        <v>5</v>
      </c>
      <c r="E33" s="69">
        <f t="shared" ref="E33:E37" si="3">B33+C33</f>
        <v>232</v>
      </c>
      <c r="F33" s="82"/>
      <c r="G33" s="16"/>
      <c r="H33" s="16"/>
    </row>
    <row r="34" spans="1:12" s="4" customFormat="1" ht="25.15" customHeight="1" thickTop="1" thickBot="1" x14ac:dyDescent="0.45">
      <c r="A34" s="71" t="s">
        <v>302</v>
      </c>
      <c r="B34" s="67">
        <v>168</v>
      </c>
      <c r="C34" s="68">
        <v>70</v>
      </c>
      <c r="D34" s="67">
        <v>6</v>
      </c>
      <c r="E34" s="69">
        <f t="shared" si="3"/>
        <v>238</v>
      </c>
      <c r="F34" s="82"/>
      <c r="G34" s="16"/>
      <c r="H34" s="16"/>
    </row>
    <row r="35" spans="1:12" s="4" customFormat="1" ht="25.15" customHeight="1" thickTop="1" thickBot="1" x14ac:dyDescent="0.45">
      <c r="A35" s="71" t="s">
        <v>288</v>
      </c>
      <c r="B35" s="67">
        <v>161</v>
      </c>
      <c r="C35" s="68">
        <v>58</v>
      </c>
      <c r="D35" s="67">
        <v>7</v>
      </c>
      <c r="E35" s="69">
        <f t="shared" si="3"/>
        <v>219</v>
      </c>
      <c r="F35" s="82"/>
      <c r="G35" s="16"/>
      <c r="H35" s="16"/>
    </row>
    <row r="36" spans="1:12" s="4" customFormat="1" ht="25.15" customHeight="1" thickTop="1" thickBot="1" x14ac:dyDescent="0.45">
      <c r="A36" s="71" t="s">
        <v>289</v>
      </c>
      <c r="B36" s="67">
        <v>159</v>
      </c>
      <c r="C36" s="68">
        <v>72</v>
      </c>
      <c r="D36" s="67">
        <v>2</v>
      </c>
      <c r="E36" s="69">
        <f t="shared" si="3"/>
        <v>231</v>
      </c>
      <c r="F36" s="82"/>
      <c r="G36" s="16"/>
      <c r="H36" s="16"/>
    </row>
    <row r="37" spans="1:12" s="4" customFormat="1" ht="25.15" customHeight="1" thickTop="1" thickBot="1" x14ac:dyDescent="0.45">
      <c r="A37" s="76" t="s">
        <v>291</v>
      </c>
      <c r="B37" s="67">
        <v>139</v>
      </c>
      <c r="C37" s="68">
        <v>68</v>
      </c>
      <c r="D37" s="67">
        <v>9</v>
      </c>
      <c r="E37" s="69">
        <f t="shared" si="3"/>
        <v>207</v>
      </c>
      <c r="F37" s="82"/>
      <c r="G37" s="16"/>
      <c r="H37" s="16"/>
    </row>
    <row r="38" spans="1:12" s="4" customFormat="1" ht="29.25" customHeight="1" thickTop="1" thickBot="1" x14ac:dyDescent="0.45">
      <c r="A38" s="72" t="s">
        <v>7</v>
      </c>
      <c r="B38" s="73">
        <f>SUM(B33:B37)</f>
        <v>803</v>
      </c>
      <c r="C38" s="73">
        <f>SUM(C33:C37)</f>
        <v>324</v>
      </c>
      <c r="D38" s="73">
        <f>SUM(D33:D37)</f>
        <v>29</v>
      </c>
      <c r="E38" s="73">
        <f>SUM(E33:E37)</f>
        <v>1127</v>
      </c>
      <c r="F38" s="82"/>
      <c r="G38" s="16"/>
      <c r="H38" s="16"/>
    </row>
    <row r="39" spans="1:12" ht="9.75" customHeight="1" thickTop="1" x14ac:dyDescent="0.35">
      <c r="A39" s="47"/>
      <c r="B39" s="46"/>
      <c r="C39" s="46"/>
      <c r="D39" s="47"/>
      <c r="E39" s="46"/>
      <c r="F39" s="82"/>
      <c r="G39" s="47"/>
      <c r="H39" s="47"/>
    </row>
    <row r="40" spans="1:12" ht="21" customHeight="1" x14ac:dyDescent="0.4">
      <c r="A40" s="130" t="s">
        <v>24</v>
      </c>
      <c r="B40" s="130"/>
      <c r="C40" s="130"/>
      <c r="D40" s="130"/>
      <c r="E40" s="16"/>
      <c r="F40" s="82"/>
      <c r="G40" s="16"/>
      <c r="H40" s="16"/>
      <c r="I40" s="4"/>
      <c r="J40" s="4"/>
      <c r="K40" s="4"/>
      <c r="L40" s="4"/>
    </row>
    <row r="41" spans="1:12" ht="21" customHeight="1" x14ac:dyDescent="0.4">
      <c r="A41" s="130"/>
      <c r="B41" s="130"/>
      <c r="C41" s="130"/>
      <c r="D41" s="130"/>
      <c r="E41" s="16"/>
      <c r="F41" s="82"/>
      <c r="G41" s="16"/>
      <c r="H41" s="16"/>
      <c r="I41" s="4"/>
      <c r="J41" s="4"/>
      <c r="K41" s="4"/>
      <c r="L41" s="4"/>
    </row>
    <row r="42" spans="1:12" x14ac:dyDescent="0.5">
      <c r="A42" s="3"/>
      <c r="B42" s="6"/>
      <c r="C42" s="6"/>
      <c r="E42" s="6"/>
    </row>
  </sheetData>
  <mergeCells count="10">
    <mergeCell ref="A1:C1"/>
    <mergeCell ref="A2:B2"/>
    <mergeCell ref="A3:C3"/>
    <mergeCell ref="A40:D40"/>
    <mergeCell ref="A41:D41"/>
    <mergeCell ref="A4:C4"/>
    <mergeCell ref="A13:E13"/>
    <mergeCell ref="A22:E22"/>
    <mergeCell ref="A31:E31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zoomScaleNormal="100" workbookViewId="0">
      <selection activeCell="A13" sqref="A13"/>
    </sheetView>
  </sheetViews>
  <sheetFormatPr baseColWidth="10" defaultColWidth="11.5703125" defaultRowHeight="21" customHeight="1" x14ac:dyDescent="0.3"/>
  <cols>
    <col min="1" max="1" width="6.7109375" style="2" customWidth="1"/>
    <col min="2" max="2" width="35.140625" style="1" customWidth="1"/>
    <col min="3" max="3" width="32" style="1" customWidth="1"/>
    <col min="4" max="4" width="13.140625" style="2" customWidth="1"/>
    <col min="5" max="5" width="14.28515625" style="2" customWidth="1"/>
    <col min="6" max="6" width="8.85546875" style="2" customWidth="1"/>
    <col min="7" max="7" width="14.42578125" style="1" customWidth="1"/>
    <col min="8" max="8" width="9.42578125" style="1" customWidth="1"/>
    <col min="9" max="9" width="6.85546875" style="1" customWidth="1"/>
    <col min="10" max="16384" width="11.5703125" style="1"/>
  </cols>
  <sheetData>
    <row r="1" spans="1:12" ht="29.25" customHeight="1" x14ac:dyDescent="0.3">
      <c r="A1" s="131" t="s">
        <v>37</v>
      </c>
      <c r="B1" s="131"/>
      <c r="C1" s="131"/>
      <c r="D1" s="131"/>
      <c r="E1" s="131"/>
      <c r="F1" s="131"/>
      <c r="G1" s="131"/>
      <c r="H1" s="131"/>
      <c r="I1" s="131"/>
    </row>
    <row r="2" spans="1:12" s="8" customFormat="1" ht="29.25" customHeight="1" x14ac:dyDescent="0.3">
      <c r="A2" s="132" t="s">
        <v>23</v>
      </c>
      <c r="B2" s="132"/>
      <c r="C2" s="132"/>
      <c r="D2" s="132"/>
      <c r="E2" s="132"/>
      <c r="F2" s="132"/>
      <c r="G2" s="132"/>
      <c r="H2" s="132"/>
      <c r="I2" s="132"/>
    </row>
    <row r="3" spans="1:12" s="3" customFormat="1" ht="18.75" customHeight="1" x14ac:dyDescent="0.4">
      <c r="A3" s="133" t="s">
        <v>33</v>
      </c>
      <c r="B3" s="133"/>
      <c r="C3" s="133"/>
      <c r="D3" s="133"/>
      <c r="E3" s="133"/>
      <c r="F3" s="133"/>
      <c r="G3" s="133"/>
      <c r="H3" s="12"/>
      <c r="I3" s="12"/>
      <c r="J3" s="6"/>
      <c r="K3" s="6"/>
      <c r="L3" s="6"/>
    </row>
    <row r="4" spans="1:12" s="4" customFormat="1" ht="57" customHeight="1" thickBot="1" x14ac:dyDescent="0.45">
      <c r="A4" s="138" t="s">
        <v>34</v>
      </c>
      <c r="B4" s="138"/>
      <c r="C4" s="138"/>
      <c r="D4" s="138"/>
      <c r="E4" s="138"/>
      <c r="F4" s="134"/>
      <c r="G4" s="134"/>
      <c r="H4" s="16"/>
      <c r="I4" s="12"/>
      <c r="J4" s="6"/>
    </row>
    <row r="5" spans="1:12" s="7" customFormat="1" ht="28.9" customHeight="1" thickTop="1" thickBot="1" x14ac:dyDescent="0.25">
      <c r="A5" s="17" t="s">
        <v>4</v>
      </c>
      <c r="B5" s="18" t="s">
        <v>5</v>
      </c>
      <c r="C5" s="18" t="s">
        <v>3</v>
      </c>
      <c r="D5" s="18" t="s">
        <v>0</v>
      </c>
      <c r="E5" s="18" t="s">
        <v>1</v>
      </c>
      <c r="F5" s="18" t="s">
        <v>6</v>
      </c>
      <c r="G5" s="19" t="s">
        <v>2</v>
      </c>
      <c r="H5" s="20" t="s">
        <v>26</v>
      </c>
      <c r="I5" s="21"/>
    </row>
    <row r="6" spans="1:12" s="4" customFormat="1" ht="21" customHeight="1" thickTop="1" x14ac:dyDescent="0.4">
      <c r="A6" s="22">
        <v>1</v>
      </c>
      <c r="B6" s="101" t="s">
        <v>170</v>
      </c>
      <c r="C6" s="30" t="s">
        <v>171</v>
      </c>
      <c r="D6" s="25">
        <v>187</v>
      </c>
      <c r="E6" s="26">
        <v>79</v>
      </c>
      <c r="F6" s="26">
        <v>5</v>
      </c>
      <c r="G6" s="27">
        <f t="shared" ref="G6:G17" si="0">D6+E6</f>
        <v>266</v>
      </c>
      <c r="H6" s="24">
        <v>1941</v>
      </c>
      <c r="I6" s="16"/>
    </row>
    <row r="7" spans="1:12" s="4" customFormat="1" ht="21" customHeight="1" x14ac:dyDescent="0.4">
      <c r="A7" s="28">
        <v>2</v>
      </c>
      <c r="B7" s="29" t="s">
        <v>83</v>
      </c>
      <c r="C7" s="30" t="s">
        <v>84</v>
      </c>
      <c r="D7" s="25">
        <v>178</v>
      </c>
      <c r="E7" s="26">
        <v>78</v>
      </c>
      <c r="F7" s="26">
        <v>5</v>
      </c>
      <c r="G7" s="27">
        <f t="shared" si="0"/>
        <v>256</v>
      </c>
      <c r="H7" s="24">
        <v>1941</v>
      </c>
      <c r="I7" s="16"/>
      <c r="L7" s="7"/>
    </row>
    <row r="8" spans="1:12" s="4" customFormat="1" ht="21" customHeight="1" x14ac:dyDescent="0.4">
      <c r="A8" s="28">
        <v>3</v>
      </c>
      <c r="B8" s="23" t="s">
        <v>104</v>
      </c>
      <c r="C8" s="24" t="s">
        <v>130</v>
      </c>
      <c r="D8" s="25">
        <v>175</v>
      </c>
      <c r="E8" s="26">
        <v>69</v>
      </c>
      <c r="F8" s="26">
        <v>8</v>
      </c>
      <c r="G8" s="27">
        <f t="shared" si="0"/>
        <v>244</v>
      </c>
      <c r="H8" s="24">
        <v>1942</v>
      </c>
      <c r="I8" s="16"/>
    </row>
    <row r="9" spans="1:12" s="4" customFormat="1" ht="21" customHeight="1" x14ac:dyDescent="0.4">
      <c r="A9" s="28">
        <v>4</v>
      </c>
      <c r="B9" s="23" t="s">
        <v>324</v>
      </c>
      <c r="C9" s="30" t="s">
        <v>325</v>
      </c>
      <c r="D9" s="25">
        <v>176</v>
      </c>
      <c r="E9" s="26">
        <v>62</v>
      </c>
      <c r="F9" s="26">
        <v>7</v>
      </c>
      <c r="G9" s="27">
        <f t="shared" si="0"/>
        <v>238</v>
      </c>
      <c r="H9" s="24"/>
      <c r="I9" s="16"/>
    </row>
    <row r="10" spans="1:12" s="4" customFormat="1" ht="21" customHeight="1" x14ac:dyDescent="0.4">
      <c r="A10" s="28">
        <v>5</v>
      </c>
      <c r="B10" s="23" t="s">
        <v>220</v>
      </c>
      <c r="C10" s="24" t="s">
        <v>219</v>
      </c>
      <c r="D10" s="25">
        <v>173</v>
      </c>
      <c r="E10" s="26">
        <v>59</v>
      </c>
      <c r="F10" s="26">
        <v>6</v>
      </c>
      <c r="G10" s="27">
        <f t="shared" si="0"/>
        <v>232</v>
      </c>
      <c r="H10" s="24">
        <v>1945</v>
      </c>
      <c r="I10" s="16"/>
    </row>
    <row r="11" spans="1:12" s="4" customFormat="1" ht="21" customHeight="1" x14ac:dyDescent="0.4">
      <c r="A11" s="28">
        <v>6</v>
      </c>
      <c r="B11" s="29" t="s">
        <v>222</v>
      </c>
      <c r="C11" s="31" t="s">
        <v>223</v>
      </c>
      <c r="D11" s="25">
        <v>168</v>
      </c>
      <c r="E11" s="26">
        <v>59</v>
      </c>
      <c r="F11" s="26">
        <v>8</v>
      </c>
      <c r="G11" s="27">
        <f t="shared" si="0"/>
        <v>227</v>
      </c>
      <c r="H11" s="24">
        <v>1941</v>
      </c>
      <c r="I11" s="16"/>
    </row>
    <row r="12" spans="1:12" s="4" customFormat="1" ht="21" customHeight="1" x14ac:dyDescent="0.4">
      <c r="A12" s="28">
        <v>7</v>
      </c>
      <c r="B12" s="23" t="s">
        <v>85</v>
      </c>
      <c r="C12" s="24" t="s">
        <v>86</v>
      </c>
      <c r="D12" s="25">
        <v>167</v>
      </c>
      <c r="E12" s="26">
        <v>58</v>
      </c>
      <c r="F12" s="26">
        <v>10</v>
      </c>
      <c r="G12" s="27">
        <f t="shared" si="0"/>
        <v>225</v>
      </c>
      <c r="H12" s="24">
        <v>1946</v>
      </c>
      <c r="I12" s="16"/>
    </row>
    <row r="13" spans="1:12" s="4" customFormat="1" ht="21" customHeight="1" x14ac:dyDescent="0.4">
      <c r="A13" s="152">
        <v>8</v>
      </c>
      <c r="B13" s="23" t="s">
        <v>31</v>
      </c>
      <c r="C13" s="24" t="s">
        <v>234</v>
      </c>
      <c r="D13" s="25">
        <v>159</v>
      </c>
      <c r="E13" s="26">
        <v>62</v>
      </c>
      <c r="F13" s="26">
        <v>8</v>
      </c>
      <c r="G13" s="27">
        <f t="shared" si="0"/>
        <v>221</v>
      </c>
      <c r="H13" s="24">
        <v>1944</v>
      </c>
      <c r="I13" s="16"/>
    </row>
    <row r="14" spans="1:12" s="4" customFormat="1" ht="21" customHeight="1" x14ac:dyDescent="0.4">
      <c r="A14" s="28">
        <v>9</v>
      </c>
      <c r="B14" s="29" t="s">
        <v>218</v>
      </c>
      <c r="C14" s="30" t="s">
        <v>219</v>
      </c>
      <c r="D14" s="25">
        <v>154</v>
      </c>
      <c r="E14" s="26">
        <v>51</v>
      </c>
      <c r="F14" s="26">
        <v>8</v>
      </c>
      <c r="G14" s="27">
        <f t="shared" si="0"/>
        <v>205</v>
      </c>
      <c r="H14" s="24">
        <v>1944</v>
      </c>
      <c r="I14" s="16"/>
    </row>
    <row r="15" spans="1:12" s="4" customFormat="1" ht="21" customHeight="1" x14ac:dyDescent="0.4">
      <c r="A15" s="28">
        <v>10</v>
      </c>
      <c r="B15" s="29" t="s">
        <v>184</v>
      </c>
      <c r="C15" s="30" t="s">
        <v>185</v>
      </c>
      <c r="D15" s="25">
        <v>126</v>
      </c>
      <c r="E15" s="26">
        <v>51</v>
      </c>
      <c r="F15" s="26">
        <v>7</v>
      </c>
      <c r="G15" s="27">
        <f t="shared" si="0"/>
        <v>177</v>
      </c>
      <c r="H15" s="24">
        <v>1943</v>
      </c>
      <c r="I15" s="16"/>
    </row>
    <row r="16" spans="1:12" s="4" customFormat="1" ht="21" customHeight="1" x14ac:dyDescent="0.4">
      <c r="A16" s="28">
        <v>11</v>
      </c>
      <c r="B16" s="23"/>
      <c r="C16" s="24"/>
      <c r="D16" s="25"/>
      <c r="E16" s="26"/>
      <c r="F16" s="26"/>
      <c r="G16" s="27">
        <f t="shared" si="0"/>
        <v>0</v>
      </c>
      <c r="H16" s="24"/>
      <c r="I16" s="16"/>
    </row>
    <row r="17" spans="1:9" s="4" customFormat="1" ht="21" customHeight="1" x14ac:dyDescent="0.4">
      <c r="A17" s="28">
        <v>12</v>
      </c>
      <c r="B17" s="23"/>
      <c r="C17" s="24"/>
      <c r="D17" s="25"/>
      <c r="E17" s="26"/>
      <c r="F17" s="26"/>
      <c r="G17" s="27">
        <f t="shared" si="0"/>
        <v>0</v>
      </c>
      <c r="H17" s="24"/>
      <c r="I17" s="16"/>
    </row>
    <row r="18" spans="1:9" s="4" customFormat="1" ht="21" customHeight="1" x14ac:dyDescent="0.4">
      <c r="A18" s="28">
        <v>13</v>
      </c>
      <c r="B18" s="29"/>
      <c r="C18" s="30"/>
      <c r="D18" s="25"/>
      <c r="E18" s="26"/>
      <c r="F18" s="26"/>
      <c r="G18" s="27">
        <f t="shared" ref="G18:G69" si="1">D18+E18</f>
        <v>0</v>
      </c>
      <c r="H18" s="24"/>
      <c r="I18" s="16"/>
    </row>
    <row r="19" spans="1:9" s="4" customFormat="1" ht="21" customHeight="1" x14ac:dyDescent="0.4">
      <c r="A19" s="28">
        <v>14</v>
      </c>
      <c r="B19" s="105"/>
      <c r="C19" s="24"/>
      <c r="D19" s="25"/>
      <c r="E19" s="26"/>
      <c r="F19" s="26"/>
      <c r="G19" s="27">
        <f t="shared" si="1"/>
        <v>0</v>
      </c>
      <c r="H19" s="24"/>
      <c r="I19" s="16"/>
    </row>
    <row r="20" spans="1:9" s="4" customFormat="1" ht="21" customHeight="1" x14ac:dyDescent="0.4">
      <c r="A20" s="28">
        <v>15</v>
      </c>
      <c r="B20" s="23"/>
      <c r="C20" s="24"/>
      <c r="D20" s="25"/>
      <c r="E20" s="26"/>
      <c r="F20" s="26"/>
      <c r="G20" s="27">
        <f t="shared" si="1"/>
        <v>0</v>
      </c>
      <c r="H20" s="24"/>
      <c r="I20" s="16"/>
    </row>
    <row r="21" spans="1:9" s="4" customFormat="1" ht="21" customHeight="1" x14ac:dyDescent="0.4">
      <c r="A21" s="28">
        <v>16</v>
      </c>
      <c r="B21" s="29"/>
      <c r="C21" s="30"/>
      <c r="D21" s="25"/>
      <c r="E21" s="26"/>
      <c r="F21" s="26"/>
      <c r="G21" s="27">
        <f t="shared" si="1"/>
        <v>0</v>
      </c>
      <c r="H21" s="24"/>
      <c r="I21" s="16"/>
    </row>
    <row r="22" spans="1:9" s="4" customFormat="1" ht="21" customHeight="1" x14ac:dyDescent="0.4">
      <c r="A22" s="28">
        <v>17</v>
      </c>
      <c r="B22" s="29"/>
      <c r="C22" s="30"/>
      <c r="D22" s="25"/>
      <c r="E22" s="26"/>
      <c r="F22" s="26"/>
      <c r="G22" s="27">
        <f t="shared" si="1"/>
        <v>0</v>
      </c>
      <c r="H22" s="24"/>
      <c r="I22" s="16"/>
    </row>
    <row r="23" spans="1:9" s="4" customFormat="1" ht="21" customHeight="1" x14ac:dyDescent="0.4">
      <c r="A23" s="28">
        <v>18</v>
      </c>
      <c r="B23" s="29"/>
      <c r="C23" s="30"/>
      <c r="D23" s="25"/>
      <c r="E23" s="26"/>
      <c r="F23" s="26"/>
      <c r="G23" s="27">
        <f t="shared" si="1"/>
        <v>0</v>
      </c>
      <c r="H23" s="24"/>
      <c r="I23" s="16"/>
    </row>
    <row r="24" spans="1:9" s="4" customFormat="1" ht="21" customHeight="1" x14ac:dyDescent="0.4">
      <c r="A24" s="28">
        <v>19</v>
      </c>
      <c r="B24" s="29"/>
      <c r="C24" s="30"/>
      <c r="D24" s="25"/>
      <c r="E24" s="26"/>
      <c r="F24" s="26"/>
      <c r="G24" s="27">
        <f t="shared" si="1"/>
        <v>0</v>
      </c>
      <c r="H24" s="24"/>
      <c r="I24" s="16"/>
    </row>
    <row r="25" spans="1:9" s="4" customFormat="1" ht="21" customHeight="1" x14ac:dyDescent="0.4">
      <c r="A25" s="28">
        <v>20</v>
      </c>
      <c r="B25" s="29"/>
      <c r="C25" s="30"/>
      <c r="D25" s="25"/>
      <c r="E25" s="26"/>
      <c r="F25" s="26"/>
      <c r="G25" s="27">
        <f t="shared" si="1"/>
        <v>0</v>
      </c>
      <c r="H25" s="24"/>
      <c r="I25" s="16"/>
    </row>
    <row r="26" spans="1:9" s="4" customFormat="1" ht="21" customHeight="1" x14ac:dyDescent="0.4">
      <c r="A26" s="28">
        <v>21</v>
      </c>
      <c r="B26" s="29"/>
      <c r="C26" s="30"/>
      <c r="D26" s="25"/>
      <c r="E26" s="26"/>
      <c r="F26" s="26"/>
      <c r="G26" s="27">
        <f t="shared" si="1"/>
        <v>0</v>
      </c>
      <c r="H26" s="24"/>
      <c r="I26" s="16"/>
    </row>
    <row r="27" spans="1:9" s="4" customFormat="1" ht="21" customHeight="1" x14ac:dyDescent="0.4">
      <c r="A27" s="28">
        <v>22</v>
      </c>
      <c r="B27" s="29"/>
      <c r="C27" s="30"/>
      <c r="D27" s="25"/>
      <c r="E27" s="26"/>
      <c r="F27" s="26"/>
      <c r="G27" s="27">
        <f t="shared" si="1"/>
        <v>0</v>
      </c>
      <c r="H27" s="24"/>
      <c r="I27" s="16"/>
    </row>
    <row r="28" spans="1:9" s="4" customFormat="1" ht="21" customHeight="1" x14ac:dyDescent="0.4">
      <c r="A28" s="28">
        <v>23</v>
      </c>
      <c r="B28" s="37"/>
      <c r="C28" s="38"/>
      <c r="D28" s="25"/>
      <c r="E28" s="26"/>
      <c r="F28" s="26"/>
      <c r="G28" s="27">
        <f t="shared" si="1"/>
        <v>0</v>
      </c>
      <c r="H28" s="24"/>
      <c r="I28" s="16"/>
    </row>
    <row r="29" spans="1:9" s="4" customFormat="1" ht="21" customHeight="1" x14ac:dyDescent="0.4">
      <c r="A29" s="28">
        <v>24</v>
      </c>
      <c r="B29" s="29"/>
      <c r="C29" s="30"/>
      <c r="D29" s="25"/>
      <c r="E29" s="26"/>
      <c r="F29" s="26"/>
      <c r="G29" s="27">
        <f t="shared" si="1"/>
        <v>0</v>
      </c>
      <c r="H29" s="24"/>
      <c r="I29" s="16"/>
    </row>
    <row r="30" spans="1:9" s="4" customFormat="1" ht="21" customHeight="1" x14ac:dyDescent="0.4">
      <c r="A30" s="28">
        <v>25</v>
      </c>
      <c r="B30" s="29"/>
      <c r="C30" s="30"/>
      <c r="D30" s="25"/>
      <c r="E30" s="26"/>
      <c r="F30" s="26"/>
      <c r="G30" s="27">
        <f t="shared" si="1"/>
        <v>0</v>
      </c>
      <c r="H30" s="24"/>
      <c r="I30" s="16"/>
    </row>
    <row r="31" spans="1:9" s="4" customFormat="1" ht="21" customHeight="1" x14ac:dyDescent="0.4">
      <c r="A31" s="28">
        <v>26</v>
      </c>
      <c r="B31" s="29"/>
      <c r="C31" s="30"/>
      <c r="D31" s="25"/>
      <c r="E31" s="26"/>
      <c r="F31" s="26"/>
      <c r="G31" s="27">
        <f t="shared" si="1"/>
        <v>0</v>
      </c>
      <c r="H31" s="24"/>
      <c r="I31" s="16"/>
    </row>
    <row r="32" spans="1:9" s="4" customFormat="1" ht="21" customHeight="1" x14ac:dyDescent="0.4">
      <c r="A32" s="28">
        <v>27</v>
      </c>
      <c r="B32" s="29"/>
      <c r="C32" s="30"/>
      <c r="D32" s="25"/>
      <c r="E32" s="26"/>
      <c r="F32" s="26"/>
      <c r="G32" s="27">
        <f t="shared" si="1"/>
        <v>0</v>
      </c>
      <c r="H32" s="24"/>
      <c r="I32" s="16"/>
    </row>
    <row r="33" spans="1:9" s="4" customFormat="1" ht="21" customHeight="1" x14ac:dyDescent="0.4">
      <c r="A33" s="28">
        <v>28</v>
      </c>
      <c r="B33" s="29"/>
      <c r="C33" s="30"/>
      <c r="D33" s="25"/>
      <c r="E33" s="26"/>
      <c r="F33" s="26"/>
      <c r="G33" s="27">
        <f t="shared" si="1"/>
        <v>0</v>
      </c>
      <c r="H33" s="24"/>
      <c r="I33" s="16"/>
    </row>
    <row r="34" spans="1:9" s="4" customFormat="1" ht="21" customHeight="1" x14ac:dyDescent="0.4">
      <c r="A34" s="28">
        <v>29</v>
      </c>
      <c r="B34" s="29"/>
      <c r="C34" s="30"/>
      <c r="D34" s="25"/>
      <c r="E34" s="26"/>
      <c r="F34" s="26"/>
      <c r="G34" s="27">
        <f t="shared" si="1"/>
        <v>0</v>
      </c>
      <c r="H34" s="24"/>
      <c r="I34" s="16"/>
    </row>
    <row r="35" spans="1:9" s="4" customFormat="1" ht="21" customHeight="1" x14ac:dyDescent="0.4">
      <c r="A35" s="28">
        <v>30</v>
      </c>
      <c r="B35" s="29"/>
      <c r="C35" s="30"/>
      <c r="D35" s="25"/>
      <c r="E35" s="26"/>
      <c r="F35" s="26"/>
      <c r="G35" s="27">
        <f t="shared" si="1"/>
        <v>0</v>
      </c>
      <c r="H35" s="24"/>
      <c r="I35" s="16"/>
    </row>
    <row r="36" spans="1:9" s="4" customFormat="1" ht="21" customHeight="1" x14ac:dyDescent="0.4">
      <c r="A36" s="28">
        <v>31</v>
      </c>
      <c r="B36" s="29"/>
      <c r="C36" s="30"/>
      <c r="D36" s="25"/>
      <c r="E36" s="26"/>
      <c r="F36" s="26"/>
      <c r="G36" s="27">
        <f t="shared" si="1"/>
        <v>0</v>
      </c>
      <c r="H36" s="24"/>
      <c r="I36" s="16"/>
    </row>
    <row r="37" spans="1:9" s="4" customFormat="1" ht="21" customHeight="1" x14ac:dyDescent="0.4">
      <c r="A37" s="28">
        <v>32</v>
      </c>
      <c r="B37" s="29"/>
      <c r="C37" s="30"/>
      <c r="D37" s="25"/>
      <c r="E37" s="26"/>
      <c r="F37" s="26"/>
      <c r="G37" s="27">
        <f t="shared" si="1"/>
        <v>0</v>
      </c>
      <c r="H37" s="24"/>
      <c r="I37" s="16"/>
    </row>
    <row r="38" spans="1:9" s="4" customFormat="1" ht="21" customHeight="1" x14ac:dyDescent="0.4">
      <c r="A38" s="28">
        <v>33</v>
      </c>
      <c r="B38" s="29"/>
      <c r="C38" s="30"/>
      <c r="D38" s="25"/>
      <c r="E38" s="26"/>
      <c r="F38" s="26"/>
      <c r="G38" s="27">
        <f t="shared" si="1"/>
        <v>0</v>
      </c>
      <c r="H38" s="24"/>
      <c r="I38" s="16"/>
    </row>
    <row r="39" spans="1:9" s="4" customFormat="1" ht="21" customHeight="1" x14ac:dyDescent="0.4">
      <c r="A39" s="28">
        <v>34</v>
      </c>
      <c r="B39" s="29"/>
      <c r="C39" s="30"/>
      <c r="D39" s="25"/>
      <c r="E39" s="26"/>
      <c r="F39" s="26"/>
      <c r="G39" s="27">
        <f t="shared" si="1"/>
        <v>0</v>
      </c>
      <c r="H39" s="24"/>
      <c r="I39" s="16"/>
    </row>
    <row r="40" spans="1:9" s="4" customFormat="1" ht="21" customHeight="1" x14ac:dyDescent="0.4">
      <c r="A40" s="28">
        <v>35</v>
      </c>
      <c r="B40" s="29"/>
      <c r="C40" s="30"/>
      <c r="D40" s="25"/>
      <c r="E40" s="26"/>
      <c r="F40" s="26"/>
      <c r="G40" s="27">
        <f t="shared" si="1"/>
        <v>0</v>
      </c>
      <c r="H40" s="24"/>
      <c r="I40" s="16"/>
    </row>
    <row r="41" spans="1:9" s="4" customFormat="1" ht="21" customHeight="1" x14ac:dyDescent="0.4">
      <c r="A41" s="28">
        <v>36</v>
      </c>
      <c r="B41" s="29"/>
      <c r="C41" s="30"/>
      <c r="D41" s="25"/>
      <c r="E41" s="26"/>
      <c r="F41" s="26"/>
      <c r="G41" s="27">
        <f t="shared" si="1"/>
        <v>0</v>
      </c>
      <c r="H41" s="24"/>
      <c r="I41" s="16"/>
    </row>
    <row r="42" spans="1:9" s="4" customFormat="1" ht="21" customHeight="1" x14ac:dyDescent="0.4">
      <c r="A42" s="28">
        <v>37</v>
      </c>
      <c r="B42" s="29"/>
      <c r="C42" s="30"/>
      <c r="D42" s="25"/>
      <c r="E42" s="26"/>
      <c r="F42" s="26"/>
      <c r="G42" s="27">
        <f t="shared" si="1"/>
        <v>0</v>
      </c>
      <c r="H42" s="24"/>
      <c r="I42" s="16"/>
    </row>
    <row r="43" spans="1:9" s="4" customFormat="1" ht="21" customHeight="1" x14ac:dyDescent="0.4">
      <c r="A43" s="28">
        <v>38</v>
      </c>
      <c r="B43" s="29"/>
      <c r="C43" s="30"/>
      <c r="D43" s="25"/>
      <c r="E43" s="26"/>
      <c r="F43" s="26"/>
      <c r="G43" s="27">
        <f t="shared" si="1"/>
        <v>0</v>
      </c>
      <c r="H43" s="24"/>
      <c r="I43" s="16"/>
    </row>
    <row r="44" spans="1:9" s="4" customFormat="1" ht="21" customHeight="1" x14ac:dyDescent="0.4">
      <c r="A44" s="28">
        <v>39</v>
      </c>
      <c r="B44" s="29"/>
      <c r="C44" s="30"/>
      <c r="D44" s="25"/>
      <c r="E44" s="26"/>
      <c r="F44" s="26"/>
      <c r="G44" s="27">
        <f t="shared" si="1"/>
        <v>0</v>
      </c>
      <c r="H44" s="24"/>
      <c r="I44" s="16"/>
    </row>
    <row r="45" spans="1:9" s="4" customFormat="1" ht="21" customHeight="1" x14ac:dyDescent="0.4">
      <c r="A45" s="28">
        <v>40</v>
      </c>
      <c r="B45" s="29"/>
      <c r="C45" s="30"/>
      <c r="D45" s="25"/>
      <c r="E45" s="26"/>
      <c r="F45" s="26"/>
      <c r="G45" s="27">
        <f t="shared" si="1"/>
        <v>0</v>
      </c>
      <c r="H45" s="24"/>
      <c r="I45" s="16"/>
    </row>
    <row r="46" spans="1:9" s="4" customFormat="1" ht="21" customHeight="1" x14ac:dyDescent="0.4">
      <c r="A46" s="28">
        <v>41</v>
      </c>
      <c r="B46" s="29"/>
      <c r="C46" s="30"/>
      <c r="D46" s="25"/>
      <c r="E46" s="26"/>
      <c r="F46" s="26"/>
      <c r="G46" s="27">
        <f t="shared" si="1"/>
        <v>0</v>
      </c>
      <c r="H46" s="24"/>
      <c r="I46" s="16"/>
    </row>
    <row r="47" spans="1:9" s="4" customFormat="1" ht="21" customHeight="1" x14ac:dyDescent="0.4">
      <c r="A47" s="28">
        <v>42</v>
      </c>
      <c r="B47" s="29"/>
      <c r="C47" s="30"/>
      <c r="D47" s="25"/>
      <c r="E47" s="26"/>
      <c r="F47" s="26"/>
      <c r="G47" s="27">
        <f t="shared" si="1"/>
        <v>0</v>
      </c>
      <c r="H47" s="24"/>
      <c r="I47" s="16"/>
    </row>
    <row r="48" spans="1:9" s="4" customFormat="1" ht="21" customHeight="1" x14ac:dyDescent="0.4">
      <c r="A48" s="28">
        <v>43</v>
      </c>
      <c r="B48" s="29"/>
      <c r="C48" s="30"/>
      <c r="D48" s="25"/>
      <c r="E48" s="26"/>
      <c r="F48" s="26"/>
      <c r="G48" s="27">
        <f t="shared" si="1"/>
        <v>0</v>
      </c>
      <c r="H48" s="24"/>
      <c r="I48" s="16"/>
    </row>
    <row r="49" spans="1:9" s="4" customFormat="1" ht="21" customHeight="1" x14ac:dyDescent="0.4">
      <c r="A49" s="28">
        <v>44</v>
      </c>
      <c r="B49" s="29"/>
      <c r="C49" s="30"/>
      <c r="D49" s="25"/>
      <c r="E49" s="26"/>
      <c r="F49" s="26"/>
      <c r="G49" s="27">
        <f t="shared" si="1"/>
        <v>0</v>
      </c>
      <c r="H49" s="24"/>
      <c r="I49" s="16"/>
    </row>
    <row r="50" spans="1:9" s="4" customFormat="1" ht="21" customHeight="1" x14ac:dyDescent="0.4">
      <c r="A50" s="28">
        <v>45</v>
      </c>
      <c r="B50" s="29"/>
      <c r="C50" s="30"/>
      <c r="D50" s="25"/>
      <c r="E50" s="26"/>
      <c r="F50" s="26"/>
      <c r="G50" s="27">
        <f t="shared" si="1"/>
        <v>0</v>
      </c>
      <c r="H50" s="24"/>
      <c r="I50" s="16"/>
    </row>
    <row r="51" spans="1:9" s="4" customFormat="1" ht="21" customHeight="1" x14ac:dyDescent="0.4">
      <c r="A51" s="28">
        <v>46</v>
      </c>
      <c r="B51" s="29"/>
      <c r="C51" s="30"/>
      <c r="D51" s="25"/>
      <c r="E51" s="26"/>
      <c r="F51" s="26"/>
      <c r="G51" s="27">
        <f t="shared" si="1"/>
        <v>0</v>
      </c>
      <c r="H51" s="24"/>
      <c r="I51" s="16"/>
    </row>
    <row r="52" spans="1:9" s="4" customFormat="1" ht="21" customHeight="1" x14ac:dyDescent="0.4">
      <c r="A52" s="28">
        <v>47</v>
      </c>
      <c r="B52" s="29"/>
      <c r="C52" s="30"/>
      <c r="D52" s="25"/>
      <c r="E52" s="26"/>
      <c r="F52" s="26"/>
      <c r="G52" s="27">
        <f t="shared" si="1"/>
        <v>0</v>
      </c>
      <c r="H52" s="24"/>
      <c r="I52" s="16"/>
    </row>
    <row r="53" spans="1:9" s="4" customFormat="1" ht="21" customHeight="1" x14ac:dyDescent="0.4">
      <c r="A53" s="32">
        <v>48</v>
      </c>
      <c r="B53" s="29"/>
      <c r="C53" s="30"/>
      <c r="D53" s="25"/>
      <c r="E53" s="26"/>
      <c r="F53" s="26"/>
      <c r="G53" s="27">
        <f t="shared" si="1"/>
        <v>0</v>
      </c>
      <c r="H53" s="24"/>
      <c r="I53" s="16"/>
    </row>
    <row r="54" spans="1:9" s="4" customFormat="1" ht="21" customHeight="1" x14ac:dyDescent="0.4">
      <c r="A54" s="32">
        <v>49</v>
      </c>
      <c r="B54" s="29"/>
      <c r="C54" s="30"/>
      <c r="D54" s="25"/>
      <c r="E54" s="26"/>
      <c r="F54" s="26"/>
      <c r="G54" s="27">
        <f t="shared" si="1"/>
        <v>0</v>
      </c>
      <c r="H54" s="24"/>
      <c r="I54" s="16"/>
    </row>
    <row r="55" spans="1:9" s="4" customFormat="1" ht="21" customHeight="1" x14ac:dyDescent="0.4">
      <c r="A55" s="28">
        <v>50</v>
      </c>
      <c r="B55" s="23"/>
      <c r="C55" s="24"/>
      <c r="D55" s="25"/>
      <c r="E55" s="26"/>
      <c r="F55" s="26"/>
      <c r="G55" s="27">
        <f t="shared" si="1"/>
        <v>0</v>
      </c>
      <c r="H55" s="24"/>
      <c r="I55" s="16"/>
    </row>
    <row r="56" spans="1:9" s="4" customFormat="1" ht="21" customHeight="1" x14ac:dyDescent="0.4">
      <c r="A56" s="28">
        <v>51</v>
      </c>
      <c r="B56" s="29"/>
      <c r="C56" s="30"/>
      <c r="D56" s="25"/>
      <c r="E56" s="26"/>
      <c r="F56" s="26"/>
      <c r="G56" s="27">
        <f t="shared" si="1"/>
        <v>0</v>
      </c>
      <c r="H56" s="24"/>
      <c r="I56" s="16"/>
    </row>
    <row r="57" spans="1:9" s="4" customFormat="1" ht="21" customHeight="1" x14ac:dyDescent="0.4">
      <c r="A57" s="28">
        <v>52</v>
      </c>
      <c r="B57" s="29"/>
      <c r="C57" s="30"/>
      <c r="D57" s="25"/>
      <c r="E57" s="26"/>
      <c r="F57" s="26"/>
      <c r="G57" s="27">
        <f t="shared" si="1"/>
        <v>0</v>
      </c>
      <c r="H57" s="24"/>
      <c r="I57" s="16"/>
    </row>
    <row r="58" spans="1:9" s="4" customFormat="1" ht="21" customHeight="1" x14ac:dyDescent="0.4">
      <c r="A58" s="28">
        <v>53</v>
      </c>
      <c r="B58" s="29"/>
      <c r="C58" s="30"/>
      <c r="D58" s="25"/>
      <c r="E58" s="26"/>
      <c r="F58" s="26"/>
      <c r="G58" s="27">
        <f t="shared" si="1"/>
        <v>0</v>
      </c>
      <c r="H58" s="24"/>
      <c r="I58" s="16"/>
    </row>
    <row r="59" spans="1:9" s="4" customFormat="1" ht="21" customHeight="1" x14ac:dyDescent="0.4">
      <c r="A59" s="28">
        <v>54</v>
      </c>
      <c r="B59" s="23"/>
      <c r="C59" s="24"/>
      <c r="D59" s="25"/>
      <c r="E59" s="26"/>
      <c r="F59" s="26"/>
      <c r="G59" s="27">
        <f t="shared" si="1"/>
        <v>0</v>
      </c>
      <c r="H59" s="24"/>
      <c r="I59" s="16"/>
    </row>
    <row r="60" spans="1:9" s="4" customFormat="1" ht="21" customHeight="1" x14ac:dyDescent="0.4">
      <c r="A60" s="28">
        <v>55</v>
      </c>
      <c r="B60" s="29"/>
      <c r="C60" s="30"/>
      <c r="D60" s="25"/>
      <c r="E60" s="26"/>
      <c r="F60" s="26"/>
      <c r="G60" s="27">
        <f t="shared" si="1"/>
        <v>0</v>
      </c>
      <c r="H60" s="24"/>
      <c r="I60" s="16"/>
    </row>
    <row r="61" spans="1:9" s="4" customFormat="1" ht="21" customHeight="1" x14ac:dyDescent="0.4">
      <c r="A61" s="28">
        <v>56</v>
      </c>
      <c r="B61" s="29"/>
      <c r="C61" s="30"/>
      <c r="D61" s="25"/>
      <c r="E61" s="26"/>
      <c r="F61" s="26"/>
      <c r="G61" s="27">
        <f t="shared" si="1"/>
        <v>0</v>
      </c>
      <c r="H61" s="24"/>
      <c r="I61" s="16"/>
    </row>
    <row r="62" spans="1:9" s="4" customFormat="1" ht="21" customHeight="1" x14ac:dyDescent="0.4">
      <c r="A62" s="28">
        <v>57</v>
      </c>
      <c r="B62" s="29"/>
      <c r="C62" s="30"/>
      <c r="D62" s="25"/>
      <c r="E62" s="26"/>
      <c r="F62" s="26"/>
      <c r="G62" s="27">
        <f t="shared" si="1"/>
        <v>0</v>
      </c>
      <c r="H62" s="24"/>
      <c r="I62" s="16"/>
    </row>
    <row r="63" spans="1:9" s="4" customFormat="1" ht="21" customHeight="1" x14ac:dyDescent="0.4">
      <c r="A63" s="28">
        <v>58</v>
      </c>
      <c r="B63" s="29"/>
      <c r="C63" s="30"/>
      <c r="D63" s="25"/>
      <c r="E63" s="26"/>
      <c r="F63" s="26"/>
      <c r="G63" s="27">
        <f t="shared" si="1"/>
        <v>0</v>
      </c>
      <c r="H63" s="24"/>
      <c r="I63" s="16"/>
    </row>
    <row r="64" spans="1:9" s="4" customFormat="1" ht="21" customHeight="1" x14ac:dyDescent="0.4">
      <c r="A64" s="28">
        <v>59</v>
      </c>
      <c r="B64" s="29"/>
      <c r="C64" s="30"/>
      <c r="D64" s="25"/>
      <c r="E64" s="26"/>
      <c r="F64" s="26"/>
      <c r="G64" s="27">
        <f t="shared" si="1"/>
        <v>0</v>
      </c>
      <c r="H64" s="24"/>
      <c r="I64" s="16"/>
    </row>
    <row r="65" spans="1:9" s="4" customFormat="1" ht="21" customHeight="1" x14ac:dyDescent="0.4">
      <c r="A65" s="28">
        <v>60</v>
      </c>
      <c r="B65" s="23"/>
      <c r="C65" s="24"/>
      <c r="D65" s="25"/>
      <c r="E65" s="26"/>
      <c r="F65" s="26"/>
      <c r="G65" s="27">
        <f t="shared" si="1"/>
        <v>0</v>
      </c>
      <c r="H65" s="24"/>
      <c r="I65" s="16"/>
    </row>
    <row r="66" spans="1:9" s="4" customFormat="1" ht="21" customHeight="1" x14ac:dyDescent="0.4">
      <c r="A66" s="28">
        <v>61</v>
      </c>
      <c r="B66" s="29"/>
      <c r="C66" s="30"/>
      <c r="D66" s="25"/>
      <c r="E66" s="26"/>
      <c r="F66" s="26"/>
      <c r="G66" s="27">
        <f t="shared" si="1"/>
        <v>0</v>
      </c>
      <c r="H66" s="24"/>
      <c r="I66" s="16"/>
    </row>
    <row r="67" spans="1:9" s="4" customFormat="1" ht="21" customHeight="1" x14ac:dyDescent="0.4">
      <c r="A67" s="28">
        <v>62</v>
      </c>
      <c r="B67" s="29"/>
      <c r="C67" s="30"/>
      <c r="D67" s="25"/>
      <c r="E67" s="26"/>
      <c r="F67" s="26"/>
      <c r="G67" s="27">
        <f t="shared" si="1"/>
        <v>0</v>
      </c>
      <c r="H67" s="24"/>
      <c r="I67" s="16"/>
    </row>
    <row r="68" spans="1:9" s="4" customFormat="1" ht="21" customHeight="1" x14ac:dyDescent="0.4">
      <c r="A68" s="28">
        <v>63</v>
      </c>
      <c r="B68" s="29"/>
      <c r="C68" s="30"/>
      <c r="D68" s="25"/>
      <c r="E68" s="26"/>
      <c r="F68" s="26"/>
      <c r="G68" s="27">
        <f t="shared" si="1"/>
        <v>0</v>
      </c>
      <c r="H68" s="24"/>
      <c r="I68" s="16"/>
    </row>
    <row r="69" spans="1:9" s="4" customFormat="1" ht="21" customHeight="1" x14ac:dyDescent="0.4">
      <c r="A69" s="28">
        <v>64</v>
      </c>
      <c r="B69" s="29"/>
      <c r="C69" s="30"/>
      <c r="D69" s="25"/>
      <c r="E69" s="26"/>
      <c r="F69" s="26"/>
      <c r="G69" s="27">
        <f t="shared" si="1"/>
        <v>0</v>
      </c>
      <c r="H69" s="24"/>
      <c r="I69" s="16"/>
    </row>
    <row r="70" spans="1:9" s="4" customFormat="1" ht="21" customHeight="1" x14ac:dyDescent="0.4">
      <c r="A70" s="28">
        <v>65</v>
      </c>
      <c r="B70" s="29"/>
      <c r="C70" s="30"/>
      <c r="D70" s="25"/>
      <c r="E70" s="26"/>
      <c r="F70" s="26"/>
      <c r="G70" s="27"/>
      <c r="H70" s="24"/>
      <c r="I70" s="16"/>
    </row>
    <row r="71" spans="1:9" s="4" customFormat="1" ht="21" customHeight="1" x14ac:dyDescent="0.4">
      <c r="A71" s="28">
        <v>66</v>
      </c>
      <c r="B71" s="29"/>
      <c r="C71" s="30"/>
      <c r="D71" s="25"/>
      <c r="E71" s="26"/>
      <c r="F71" s="26"/>
      <c r="G71" s="27"/>
      <c r="H71" s="24"/>
      <c r="I71" s="16"/>
    </row>
    <row r="72" spans="1:9" s="4" customFormat="1" ht="21" customHeight="1" x14ac:dyDescent="0.4">
      <c r="A72" s="28">
        <v>67</v>
      </c>
      <c r="B72" s="29"/>
      <c r="C72" s="30"/>
      <c r="D72" s="25"/>
      <c r="E72" s="26"/>
      <c r="F72" s="26"/>
      <c r="G72" s="27"/>
      <c r="H72" s="24"/>
      <c r="I72" s="16"/>
    </row>
    <row r="73" spans="1:9" s="4" customFormat="1" ht="21" customHeight="1" x14ac:dyDescent="0.4">
      <c r="A73" s="28">
        <v>68</v>
      </c>
      <c r="B73" s="23"/>
      <c r="C73" s="24"/>
      <c r="D73" s="25"/>
      <c r="E73" s="26"/>
      <c r="F73" s="26"/>
      <c r="G73" s="27"/>
      <c r="H73" s="24"/>
      <c r="I73" s="16"/>
    </row>
    <row r="74" spans="1:9" s="4" customFormat="1" ht="21" customHeight="1" x14ac:dyDescent="0.4">
      <c r="A74" s="28">
        <v>69</v>
      </c>
      <c r="B74" s="29"/>
      <c r="C74" s="30"/>
      <c r="D74" s="25"/>
      <c r="E74" s="26"/>
      <c r="F74" s="26"/>
      <c r="G74" s="27"/>
      <c r="H74" s="24"/>
      <c r="I74" s="16"/>
    </row>
    <row r="75" spans="1:9" s="4" customFormat="1" ht="21" customHeight="1" x14ac:dyDescent="0.4">
      <c r="A75" s="28">
        <v>70</v>
      </c>
      <c r="B75" s="29"/>
      <c r="C75" s="30"/>
      <c r="D75" s="25"/>
      <c r="E75" s="26"/>
      <c r="F75" s="26"/>
      <c r="G75" s="27"/>
      <c r="H75" s="24"/>
      <c r="I75" s="16"/>
    </row>
    <row r="76" spans="1:9" s="4" customFormat="1" ht="21" customHeight="1" x14ac:dyDescent="0.4">
      <c r="A76" s="28">
        <v>71</v>
      </c>
      <c r="B76" s="29"/>
      <c r="C76" s="30"/>
      <c r="D76" s="25"/>
      <c r="E76" s="26"/>
      <c r="F76" s="26"/>
      <c r="G76" s="27"/>
      <c r="H76" s="24"/>
      <c r="I76" s="16"/>
    </row>
    <row r="77" spans="1:9" s="4" customFormat="1" ht="21" customHeight="1" x14ac:dyDescent="0.4">
      <c r="A77" s="28">
        <v>72</v>
      </c>
      <c r="B77" s="29"/>
      <c r="C77" s="30"/>
      <c r="D77" s="25"/>
      <c r="E77" s="26"/>
      <c r="F77" s="26"/>
      <c r="G77" s="27"/>
      <c r="H77" s="24"/>
      <c r="I77" s="16"/>
    </row>
    <row r="78" spans="1:9" s="4" customFormat="1" ht="21" customHeight="1" x14ac:dyDescent="0.4">
      <c r="A78" s="28">
        <v>73</v>
      </c>
      <c r="B78" s="23"/>
      <c r="C78" s="24"/>
      <c r="D78" s="25"/>
      <c r="E78" s="26"/>
      <c r="F78" s="26"/>
      <c r="G78" s="27"/>
      <c r="H78" s="24"/>
      <c r="I78" s="16"/>
    </row>
    <row r="79" spans="1:9" s="4" customFormat="1" ht="21" customHeight="1" x14ac:dyDescent="0.4">
      <c r="A79" s="28">
        <v>74</v>
      </c>
      <c r="B79" s="23"/>
      <c r="C79" s="24"/>
      <c r="D79" s="25"/>
      <c r="E79" s="26"/>
      <c r="F79" s="26"/>
      <c r="G79" s="27"/>
      <c r="H79" s="24"/>
      <c r="I79" s="16"/>
    </row>
    <row r="80" spans="1:9" s="4" customFormat="1" ht="21" customHeight="1" x14ac:dyDescent="0.4">
      <c r="A80" s="28">
        <v>75</v>
      </c>
      <c r="B80" s="29"/>
      <c r="C80" s="30"/>
      <c r="D80" s="25"/>
      <c r="E80" s="26"/>
      <c r="F80" s="26"/>
      <c r="G80" s="27"/>
      <c r="H80" s="24"/>
      <c r="I80" s="16"/>
    </row>
    <row r="81" spans="1:9" s="4" customFormat="1" ht="21" customHeight="1" x14ac:dyDescent="0.4">
      <c r="A81" s="28">
        <v>76</v>
      </c>
      <c r="B81" s="29"/>
      <c r="C81" s="30"/>
      <c r="D81" s="25"/>
      <c r="E81" s="26"/>
      <c r="F81" s="26"/>
      <c r="G81" s="27"/>
      <c r="H81" s="24"/>
      <c r="I81" s="16"/>
    </row>
    <row r="82" spans="1:9" s="4" customFormat="1" ht="21" customHeight="1" x14ac:dyDescent="0.4">
      <c r="A82" s="28">
        <v>77</v>
      </c>
      <c r="B82" s="29"/>
      <c r="C82" s="30"/>
      <c r="D82" s="25"/>
      <c r="E82" s="26"/>
      <c r="F82" s="26"/>
      <c r="G82" s="27"/>
      <c r="H82" s="24"/>
      <c r="I82" s="16"/>
    </row>
    <row r="83" spans="1:9" s="4" customFormat="1" ht="21" customHeight="1" x14ac:dyDescent="0.4">
      <c r="A83" s="28">
        <v>78</v>
      </c>
      <c r="B83" s="29"/>
      <c r="C83" s="30"/>
      <c r="D83" s="25"/>
      <c r="E83" s="26"/>
      <c r="F83" s="26"/>
      <c r="G83" s="27"/>
      <c r="H83" s="24"/>
      <c r="I83" s="16"/>
    </row>
    <row r="84" spans="1:9" s="4" customFormat="1" ht="21" customHeight="1" x14ac:dyDescent="0.4">
      <c r="A84" s="28">
        <v>79</v>
      </c>
      <c r="B84" s="29"/>
      <c r="C84" s="30"/>
      <c r="D84" s="25"/>
      <c r="E84" s="26"/>
      <c r="F84" s="26"/>
      <c r="G84" s="27"/>
      <c r="H84" s="24"/>
      <c r="I84" s="16"/>
    </row>
    <row r="85" spans="1:9" s="4" customFormat="1" ht="21" customHeight="1" x14ac:dyDescent="0.4">
      <c r="A85" s="28">
        <v>80</v>
      </c>
      <c r="B85" s="23"/>
      <c r="C85" s="24"/>
      <c r="D85" s="25"/>
      <c r="E85" s="26"/>
      <c r="F85" s="26"/>
      <c r="G85" s="27"/>
      <c r="H85" s="24"/>
      <c r="I85" s="16"/>
    </row>
    <row r="86" spans="1:9" s="4" customFormat="1" ht="21" customHeight="1" x14ac:dyDescent="0.4">
      <c r="A86" s="28">
        <v>81</v>
      </c>
      <c r="B86" s="29"/>
      <c r="C86" s="30"/>
      <c r="D86" s="25"/>
      <c r="E86" s="26"/>
      <c r="F86" s="26"/>
      <c r="G86" s="27"/>
      <c r="H86" s="24"/>
      <c r="I86" s="16"/>
    </row>
    <row r="87" spans="1:9" s="4" customFormat="1" ht="21" customHeight="1" x14ac:dyDescent="0.4">
      <c r="A87" s="28">
        <v>82</v>
      </c>
      <c r="B87" s="29"/>
      <c r="C87" s="30"/>
      <c r="D87" s="25"/>
      <c r="E87" s="26"/>
      <c r="F87" s="26"/>
      <c r="G87" s="27"/>
      <c r="H87" s="24"/>
      <c r="I87" s="16"/>
    </row>
    <row r="88" spans="1:9" s="4" customFormat="1" ht="21" customHeight="1" x14ac:dyDescent="0.4">
      <c r="A88" s="28">
        <v>83</v>
      </c>
      <c r="B88" s="29"/>
      <c r="C88" s="30"/>
      <c r="D88" s="25"/>
      <c r="E88" s="26"/>
      <c r="F88" s="26"/>
      <c r="G88" s="27"/>
      <c r="H88" s="24"/>
      <c r="I88" s="16"/>
    </row>
    <row r="89" spans="1:9" s="4" customFormat="1" ht="21" customHeight="1" x14ac:dyDescent="0.4">
      <c r="A89" s="28">
        <v>84</v>
      </c>
      <c r="B89" s="29"/>
      <c r="C89" s="30"/>
      <c r="D89" s="25"/>
      <c r="E89" s="26"/>
      <c r="F89" s="26"/>
      <c r="G89" s="27"/>
      <c r="H89" s="24"/>
      <c r="I89" s="16"/>
    </row>
    <row r="90" spans="1:9" s="4" customFormat="1" ht="21" customHeight="1" x14ac:dyDescent="0.4">
      <c r="A90" s="28">
        <v>85</v>
      </c>
      <c r="B90" s="35"/>
      <c r="C90" s="36"/>
      <c r="D90" s="25"/>
      <c r="E90" s="26"/>
      <c r="F90" s="26"/>
      <c r="G90" s="27"/>
      <c r="H90" s="24"/>
      <c r="I90" s="16"/>
    </row>
    <row r="91" spans="1:9" s="4" customFormat="1" ht="21" customHeight="1" x14ac:dyDescent="0.4">
      <c r="A91" s="28">
        <v>86</v>
      </c>
      <c r="B91" s="37"/>
      <c r="C91" s="38"/>
      <c r="D91" s="25"/>
      <c r="E91" s="26"/>
      <c r="F91" s="26"/>
      <c r="G91" s="27"/>
      <c r="H91" s="24"/>
      <c r="I91" s="16"/>
    </row>
    <row r="92" spans="1:9" s="4" customFormat="1" ht="21" customHeight="1" x14ac:dyDescent="0.4">
      <c r="A92" s="28">
        <v>87</v>
      </c>
      <c r="B92" s="37"/>
      <c r="C92" s="38"/>
      <c r="D92" s="25"/>
      <c r="E92" s="26"/>
      <c r="F92" s="26"/>
      <c r="G92" s="27"/>
      <c r="H92" s="24"/>
      <c r="I92" s="16"/>
    </row>
    <row r="93" spans="1:9" s="4" customFormat="1" ht="21" customHeight="1" x14ac:dyDescent="0.4">
      <c r="A93" s="28">
        <v>88</v>
      </c>
      <c r="B93" s="35"/>
      <c r="C93" s="36"/>
      <c r="D93" s="25"/>
      <c r="E93" s="26"/>
      <c r="F93" s="26"/>
      <c r="G93" s="27"/>
      <c r="H93" s="24"/>
      <c r="I93" s="16"/>
    </row>
    <row r="94" spans="1:9" s="4" customFormat="1" ht="21" customHeight="1" thickBot="1" x14ac:dyDescent="0.45">
      <c r="A94" s="39">
        <v>89</v>
      </c>
      <c r="B94" s="35"/>
      <c r="C94" s="36"/>
      <c r="D94" s="25"/>
      <c r="E94" s="26"/>
      <c r="F94" s="26"/>
      <c r="G94" s="27"/>
      <c r="H94" s="24"/>
      <c r="I94" s="16"/>
    </row>
    <row r="95" spans="1:9" s="4" customFormat="1" ht="21" customHeight="1" thickBot="1" x14ac:dyDescent="0.45">
      <c r="A95" s="90">
        <v>90</v>
      </c>
      <c r="B95" s="41"/>
      <c r="C95" s="36"/>
      <c r="D95" s="25"/>
      <c r="E95" s="26"/>
      <c r="F95" s="26"/>
      <c r="G95" s="27"/>
      <c r="H95" s="24"/>
      <c r="I95" s="16"/>
    </row>
    <row r="96" spans="1:9" s="4" customFormat="1" ht="21" customHeight="1" thickBot="1" x14ac:dyDescent="0.45">
      <c r="A96" s="42">
        <v>91</v>
      </c>
      <c r="B96" s="43"/>
      <c r="C96" s="44"/>
      <c r="D96" s="25"/>
      <c r="E96" s="26"/>
      <c r="F96" s="26"/>
      <c r="G96" s="27"/>
      <c r="H96" s="24"/>
      <c r="I96" s="16"/>
    </row>
    <row r="97" spans="1:12" ht="21" customHeight="1" thickTop="1" x14ac:dyDescent="0.4">
      <c r="A97" s="45"/>
      <c r="B97" s="16"/>
      <c r="C97" s="16"/>
      <c r="D97" s="45"/>
      <c r="E97" s="45"/>
      <c r="F97" s="45"/>
      <c r="G97" s="16"/>
      <c r="H97" s="16"/>
      <c r="I97" s="16"/>
      <c r="J97" s="4"/>
      <c r="K97" s="4"/>
      <c r="L97" s="4"/>
    </row>
    <row r="98" spans="1:12" ht="21" customHeight="1" x14ac:dyDescent="0.4">
      <c r="A98" s="130" t="s">
        <v>24</v>
      </c>
      <c r="B98" s="130"/>
      <c r="C98" s="130"/>
      <c r="D98" s="130"/>
      <c r="E98" s="16"/>
      <c r="F98" s="16"/>
      <c r="G98" s="16"/>
      <c r="H98" s="16"/>
      <c r="I98" s="16"/>
      <c r="J98" s="4"/>
      <c r="K98" s="4"/>
      <c r="L98" s="4"/>
    </row>
    <row r="99" spans="1:12" s="4" customFormat="1" ht="21" customHeight="1" x14ac:dyDescent="0.4">
      <c r="A99" s="16" t="s">
        <v>18</v>
      </c>
      <c r="B99" s="135"/>
      <c r="C99" s="135"/>
      <c r="D99" s="135"/>
      <c r="E99" s="16"/>
      <c r="F99" s="16"/>
      <c r="G99" s="16"/>
      <c r="H99" s="16"/>
      <c r="I99" s="16"/>
    </row>
    <row r="100" spans="1:12" s="4" customFormat="1" ht="21" customHeight="1" x14ac:dyDescent="0.4">
      <c r="D100" s="5"/>
      <c r="E100" s="5"/>
      <c r="F100" s="5"/>
    </row>
    <row r="101" spans="1:12" s="4" customFormat="1" ht="21" customHeight="1" x14ac:dyDescent="0.4">
      <c r="A101" s="2"/>
      <c r="B101" s="1"/>
      <c r="C101" s="1"/>
      <c r="D101" s="2"/>
      <c r="E101" s="2"/>
      <c r="F101" s="2"/>
      <c r="G101" s="1"/>
    </row>
    <row r="102" spans="1:12" s="4" customFormat="1" ht="21" customHeight="1" x14ac:dyDescent="0.4">
      <c r="A102" s="2"/>
      <c r="B102" s="1"/>
      <c r="C102" s="1"/>
      <c r="D102" s="2"/>
      <c r="E102" s="2"/>
      <c r="F102" s="2"/>
      <c r="G102" s="1"/>
    </row>
    <row r="103" spans="1:12" s="4" customFormat="1" ht="21" customHeight="1" x14ac:dyDescent="0.4">
      <c r="A103" s="2"/>
      <c r="B103" s="1"/>
      <c r="C103" s="1"/>
      <c r="D103" s="2"/>
      <c r="E103" s="2"/>
      <c r="F103" s="2"/>
      <c r="G103" s="1"/>
    </row>
    <row r="104" spans="1:12" s="4" customFormat="1" ht="21" customHeight="1" x14ac:dyDescent="0.4">
      <c r="A104" s="2"/>
      <c r="B104" s="1"/>
      <c r="C104" s="1"/>
      <c r="D104" s="2"/>
      <c r="E104" s="2"/>
      <c r="F104" s="2"/>
      <c r="G104" s="1"/>
    </row>
    <row r="105" spans="1:12" s="4" customFormat="1" ht="21" customHeight="1" x14ac:dyDescent="0.4">
      <c r="A105" s="2"/>
      <c r="B105" s="1"/>
      <c r="C105" s="1"/>
      <c r="D105" s="2"/>
      <c r="E105" s="2"/>
      <c r="F105" s="2"/>
      <c r="G105" s="1"/>
    </row>
    <row r="106" spans="1:12" s="4" customFormat="1" ht="21" customHeight="1" x14ac:dyDescent="0.4">
      <c r="A106" s="2"/>
      <c r="B106" s="1"/>
      <c r="C106" s="1"/>
      <c r="D106" s="2"/>
      <c r="E106" s="2"/>
      <c r="F106" s="2"/>
      <c r="G106" s="1"/>
    </row>
    <row r="107" spans="1:12" s="4" customFormat="1" ht="21" customHeight="1" x14ac:dyDescent="0.4">
      <c r="A107" s="2"/>
      <c r="B107" s="1"/>
      <c r="C107" s="1"/>
      <c r="D107" s="2"/>
      <c r="E107" s="2"/>
      <c r="F107" s="2"/>
      <c r="G107" s="1"/>
    </row>
    <row r="108" spans="1:12" s="4" customFormat="1" ht="21" customHeight="1" x14ac:dyDescent="0.4">
      <c r="A108" s="2"/>
      <c r="B108" s="1"/>
      <c r="C108" s="1"/>
      <c r="D108" s="2"/>
      <c r="E108" s="2"/>
      <c r="F108" s="2"/>
      <c r="G108" s="1"/>
    </row>
  </sheetData>
  <sortState xmlns:xlrd2="http://schemas.microsoft.com/office/spreadsheetml/2017/richdata2" ref="B6:H17">
    <sortCondition descending="1" ref="G6:G17"/>
  </sortState>
  <mergeCells count="7">
    <mergeCell ref="A1:I1"/>
    <mergeCell ref="A2:I2"/>
    <mergeCell ref="A3:E3"/>
    <mergeCell ref="A98:D98"/>
    <mergeCell ref="B99:D99"/>
    <mergeCell ref="A4:E4"/>
    <mergeCell ref="F3:G4"/>
  </mergeCells>
  <printOptions horizontalCentered="1" verticalCentered="1"/>
  <pageMargins left="0.39370078740157483" right="0.39370078740157483" top="0.59055118110236227" bottom="0.78740157480314965" header="0.51181102362204722" footer="0.31496062992125984"/>
  <pageSetup paperSize="9" scale="72" orientation="portrait" r:id="rId1"/>
  <headerFooter alignWithMargins="0"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6"/>
  <sheetViews>
    <sheetView topLeftCell="A59" zoomScaleNormal="100" workbookViewId="0">
      <selection activeCell="A64" sqref="A64"/>
    </sheetView>
  </sheetViews>
  <sheetFormatPr baseColWidth="10" defaultColWidth="11.5703125" defaultRowHeight="21" customHeight="1" x14ac:dyDescent="0.3"/>
  <cols>
    <col min="1" max="1" width="7.140625" style="2" bestFit="1" customWidth="1"/>
    <col min="2" max="2" width="34.5703125" style="1" customWidth="1"/>
    <col min="3" max="3" width="32.28515625" style="1" customWidth="1"/>
    <col min="4" max="4" width="15.7109375" style="2" customWidth="1"/>
    <col min="5" max="5" width="14.42578125" style="2" customWidth="1"/>
    <col min="6" max="6" width="9.42578125" style="2" customWidth="1"/>
    <col min="7" max="7" width="13.85546875" style="1" customWidth="1"/>
    <col min="8" max="16384" width="11.5703125" style="1"/>
  </cols>
  <sheetData>
    <row r="1" spans="1:11" ht="29.25" customHeight="1" x14ac:dyDescent="0.3">
      <c r="A1" s="131" t="s">
        <v>37</v>
      </c>
      <c r="B1" s="131"/>
      <c r="C1" s="131"/>
      <c r="D1" s="131"/>
      <c r="E1" s="131"/>
      <c r="F1" s="131"/>
      <c r="G1" s="131"/>
      <c r="H1" s="131"/>
    </row>
    <row r="2" spans="1:11" s="8" customFormat="1" ht="29.25" customHeight="1" x14ac:dyDescent="0.3">
      <c r="A2" s="132" t="s">
        <v>23</v>
      </c>
      <c r="B2" s="132"/>
      <c r="C2" s="132"/>
      <c r="D2" s="132"/>
      <c r="E2" s="132"/>
      <c r="F2" s="132"/>
      <c r="G2" s="132"/>
      <c r="H2" s="132"/>
    </row>
    <row r="3" spans="1:11" s="3" customFormat="1" ht="18.75" customHeight="1" x14ac:dyDescent="0.4">
      <c r="A3" s="133" t="s">
        <v>35</v>
      </c>
      <c r="B3" s="133"/>
      <c r="C3" s="133"/>
      <c r="D3" s="133"/>
      <c r="E3" s="133"/>
      <c r="F3" s="133"/>
      <c r="G3" s="133"/>
      <c r="H3" s="12"/>
      <c r="I3" s="6"/>
      <c r="J3" s="6"/>
      <c r="K3" s="6"/>
    </row>
    <row r="4" spans="1:11" s="4" customFormat="1" ht="57" customHeight="1" thickBot="1" x14ac:dyDescent="0.45">
      <c r="A4" s="13" t="s">
        <v>21</v>
      </c>
      <c r="B4" s="13"/>
      <c r="C4" s="134" t="s">
        <v>22</v>
      </c>
      <c r="D4" s="134"/>
      <c r="E4" s="134"/>
      <c r="F4" s="133"/>
      <c r="G4" s="133"/>
      <c r="H4" s="12"/>
      <c r="I4" s="6"/>
    </row>
    <row r="5" spans="1:11" s="5" customFormat="1" ht="36.6" customHeight="1" thickTop="1" thickBot="1" x14ac:dyDescent="0.45">
      <c r="A5" s="17" t="s">
        <v>4</v>
      </c>
      <c r="B5" s="18" t="s">
        <v>5</v>
      </c>
      <c r="C5" s="18" t="s">
        <v>3</v>
      </c>
      <c r="D5" s="18" t="s">
        <v>0</v>
      </c>
      <c r="E5" s="19" t="s">
        <v>1</v>
      </c>
      <c r="F5" s="111" t="s">
        <v>6</v>
      </c>
      <c r="G5" s="107" t="s">
        <v>2</v>
      </c>
      <c r="H5" s="45"/>
    </row>
    <row r="6" spans="1:11" s="4" customFormat="1" ht="25.9" customHeight="1" thickTop="1" x14ac:dyDescent="0.4">
      <c r="A6" s="28">
        <v>1</v>
      </c>
      <c r="B6" s="33" t="s">
        <v>186</v>
      </c>
      <c r="C6" s="34" t="s">
        <v>187</v>
      </c>
      <c r="D6" s="25">
        <v>175</v>
      </c>
      <c r="E6" s="106">
        <v>109</v>
      </c>
      <c r="F6" s="54">
        <v>2</v>
      </c>
      <c r="G6" s="54">
        <f t="shared" ref="G6:G37" si="0">D6+E6</f>
        <v>284</v>
      </c>
      <c r="H6" s="16"/>
    </row>
    <row r="7" spans="1:11" s="4" customFormat="1" ht="25.9" customHeight="1" x14ac:dyDescent="0.4">
      <c r="A7" s="28">
        <v>2</v>
      </c>
      <c r="B7" s="29" t="s">
        <v>193</v>
      </c>
      <c r="C7" s="34" t="s">
        <v>175</v>
      </c>
      <c r="D7" s="25">
        <v>178</v>
      </c>
      <c r="E7" s="121">
        <v>94</v>
      </c>
      <c r="F7" s="54">
        <v>2</v>
      </c>
      <c r="G7" s="54">
        <f t="shared" si="0"/>
        <v>272</v>
      </c>
      <c r="H7" s="16"/>
    </row>
    <row r="8" spans="1:11" s="4" customFormat="1" ht="25.9" customHeight="1" x14ac:dyDescent="0.4">
      <c r="A8" s="152">
        <v>3</v>
      </c>
      <c r="B8" s="151" t="s">
        <v>247</v>
      </c>
      <c r="C8" s="153" t="s">
        <v>244</v>
      </c>
      <c r="D8" s="25">
        <v>184</v>
      </c>
      <c r="E8" s="26">
        <v>88</v>
      </c>
      <c r="F8" s="106">
        <v>4</v>
      </c>
      <c r="G8" s="54">
        <f t="shared" si="0"/>
        <v>272</v>
      </c>
      <c r="H8" s="16"/>
    </row>
    <row r="9" spans="1:11" s="4" customFormat="1" ht="25.9" customHeight="1" x14ac:dyDescent="0.4">
      <c r="A9" s="28">
        <v>4</v>
      </c>
      <c r="B9" s="29" t="s">
        <v>69</v>
      </c>
      <c r="C9" s="30" t="s">
        <v>61</v>
      </c>
      <c r="D9" s="25">
        <v>183</v>
      </c>
      <c r="E9" s="26">
        <v>79</v>
      </c>
      <c r="F9" s="106">
        <v>7</v>
      </c>
      <c r="G9" s="54">
        <f t="shared" si="0"/>
        <v>262</v>
      </c>
      <c r="H9" s="16"/>
    </row>
    <row r="10" spans="1:11" s="4" customFormat="1" ht="25.9" customHeight="1" x14ac:dyDescent="0.4">
      <c r="A10" s="28">
        <v>5</v>
      </c>
      <c r="B10" s="29" t="s">
        <v>64</v>
      </c>
      <c r="C10" s="30" t="s">
        <v>65</v>
      </c>
      <c r="D10" s="25">
        <v>159</v>
      </c>
      <c r="E10" s="26">
        <v>102</v>
      </c>
      <c r="F10" s="106">
        <v>3</v>
      </c>
      <c r="G10" s="54">
        <f t="shared" si="0"/>
        <v>261</v>
      </c>
      <c r="H10" s="16"/>
    </row>
    <row r="11" spans="1:11" s="4" customFormat="1" ht="25.9" customHeight="1" x14ac:dyDescent="0.4">
      <c r="A11" s="28">
        <v>6</v>
      </c>
      <c r="B11" s="29" t="s">
        <v>66</v>
      </c>
      <c r="C11" s="30" t="s">
        <v>65</v>
      </c>
      <c r="D11" s="25">
        <v>191</v>
      </c>
      <c r="E11" s="26">
        <v>69</v>
      </c>
      <c r="F11" s="106">
        <v>6</v>
      </c>
      <c r="G11" s="54">
        <f t="shared" si="0"/>
        <v>260</v>
      </c>
      <c r="H11" s="16"/>
    </row>
    <row r="12" spans="1:11" s="4" customFormat="1" ht="25.9" customHeight="1" x14ac:dyDescent="0.4">
      <c r="A12" s="28">
        <v>7</v>
      </c>
      <c r="B12" s="29" t="s">
        <v>197</v>
      </c>
      <c r="C12" s="30" t="s">
        <v>178</v>
      </c>
      <c r="D12" s="119">
        <v>179</v>
      </c>
      <c r="E12" s="26">
        <v>79</v>
      </c>
      <c r="F12" s="106">
        <v>5</v>
      </c>
      <c r="G12" s="54">
        <f t="shared" si="0"/>
        <v>258</v>
      </c>
      <c r="H12" s="16"/>
    </row>
    <row r="13" spans="1:11" s="4" customFormat="1" ht="25.9" customHeight="1" x14ac:dyDescent="0.4">
      <c r="A13" s="152">
        <v>8</v>
      </c>
      <c r="B13" s="29" t="s">
        <v>242</v>
      </c>
      <c r="C13" s="30" t="s">
        <v>238</v>
      </c>
      <c r="D13" s="25">
        <v>174</v>
      </c>
      <c r="E13" s="26">
        <v>79</v>
      </c>
      <c r="F13" s="106">
        <v>4</v>
      </c>
      <c r="G13" s="54">
        <f t="shared" si="0"/>
        <v>253</v>
      </c>
      <c r="H13" s="16"/>
    </row>
    <row r="14" spans="1:11" s="4" customFormat="1" ht="25.9" customHeight="1" x14ac:dyDescent="0.4">
      <c r="A14" s="28">
        <v>9</v>
      </c>
      <c r="B14" s="29" t="s">
        <v>159</v>
      </c>
      <c r="C14" s="30" t="s">
        <v>155</v>
      </c>
      <c r="D14" s="25">
        <v>175</v>
      </c>
      <c r="E14" s="26">
        <v>76</v>
      </c>
      <c r="F14" s="106">
        <v>4</v>
      </c>
      <c r="G14" s="54">
        <f t="shared" si="0"/>
        <v>251</v>
      </c>
      <c r="H14" s="16"/>
    </row>
    <row r="15" spans="1:11" s="4" customFormat="1" ht="25.9" customHeight="1" x14ac:dyDescent="0.4">
      <c r="A15" s="28">
        <v>10</v>
      </c>
      <c r="B15" s="29" t="s">
        <v>118</v>
      </c>
      <c r="C15" s="30" t="s">
        <v>146</v>
      </c>
      <c r="D15" s="25">
        <v>162</v>
      </c>
      <c r="E15" s="120">
        <v>88</v>
      </c>
      <c r="F15" s="106">
        <v>2</v>
      </c>
      <c r="G15" s="54">
        <f t="shared" si="0"/>
        <v>250</v>
      </c>
      <c r="H15" s="16"/>
    </row>
    <row r="16" spans="1:11" s="4" customFormat="1" ht="25.9" customHeight="1" x14ac:dyDescent="0.4">
      <c r="A16" s="152">
        <v>11</v>
      </c>
      <c r="B16" s="29" t="s">
        <v>235</v>
      </c>
      <c r="C16" s="30" t="s">
        <v>234</v>
      </c>
      <c r="D16" s="25">
        <v>181</v>
      </c>
      <c r="E16" s="26">
        <v>69</v>
      </c>
      <c r="F16" s="106">
        <v>3</v>
      </c>
      <c r="G16" s="54">
        <f>D16+E16</f>
        <v>250</v>
      </c>
      <c r="H16" s="16"/>
    </row>
    <row r="17" spans="1:8" s="4" customFormat="1" ht="25.9" customHeight="1" x14ac:dyDescent="0.4">
      <c r="A17" s="28">
        <v>12</v>
      </c>
      <c r="B17" s="29" t="s">
        <v>189</v>
      </c>
      <c r="C17" s="30" t="s">
        <v>190</v>
      </c>
      <c r="D17" s="25">
        <v>189</v>
      </c>
      <c r="E17" s="26">
        <v>61</v>
      </c>
      <c r="F17" s="106">
        <v>11</v>
      </c>
      <c r="G17" s="54">
        <f>D17+E17</f>
        <v>250</v>
      </c>
      <c r="H17" s="16"/>
    </row>
    <row r="18" spans="1:8" s="4" customFormat="1" ht="25.9" customHeight="1" x14ac:dyDescent="0.4">
      <c r="A18" s="152">
        <v>13</v>
      </c>
      <c r="B18" s="29" t="s">
        <v>246</v>
      </c>
      <c r="C18" s="30" t="s">
        <v>244</v>
      </c>
      <c r="D18" s="25">
        <v>163</v>
      </c>
      <c r="E18" s="26">
        <v>86</v>
      </c>
      <c r="F18" s="106">
        <v>6</v>
      </c>
      <c r="G18" s="54">
        <f t="shared" si="0"/>
        <v>249</v>
      </c>
      <c r="H18" s="16"/>
    </row>
    <row r="19" spans="1:8" s="4" customFormat="1" ht="25.9" customHeight="1" x14ac:dyDescent="0.4">
      <c r="A19" s="28">
        <v>14</v>
      </c>
      <c r="B19" s="105" t="s">
        <v>192</v>
      </c>
      <c r="C19" s="30" t="s">
        <v>175</v>
      </c>
      <c r="D19" s="25">
        <v>171</v>
      </c>
      <c r="E19" s="120">
        <v>73</v>
      </c>
      <c r="F19" s="106">
        <v>8</v>
      </c>
      <c r="G19" s="54">
        <f t="shared" si="0"/>
        <v>244</v>
      </c>
      <c r="H19" s="16"/>
    </row>
    <row r="20" spans="1:8" s="4" customFormat="1" ht="25.9" customHeight="1" x14ac:dyDescent="0.4">
      <c r="A20" s="28">
        <v>15</v>
      </c>
      <c r="B20" s="29" t="s">
        <v>199</v>
      </c>
      <c r="C20" s="30" t="s">
        <v>182</v>
      </c>
      <c r="D20" s="25">
        <v>176</v>
      </c>
      <c r="E20" s="26">
        <v>68</v>
      </c>
      <c r="F20" s="106">
        <v>5</v>
      </c>
      <c r="G20" s="54">
        <f t="shared" si="0"/>
        <v>244</v>
      </c>
      <c r="H20" s="16"/>
    </row>
    <row r="21" spans="1:8" s="4" customFormat="1" ht="25.9" customHeight="1" x14ac:dyDescent="0.4">
      <c r="A21" s="28">
        <v>16</v>
      </c>
      <c r="B21" s="29" t="s">
        <v>279</v>
      </c>
      <c r="C21" s="30" t="s">
        <v>275</v>
      </c>
      <c r="D21" s="25">
        <v>173</v>
      </c>
      <c r="E21" s="26">
        <v>69</v>
      </c>
      <c r="F21" s="106">
        <v>6</v>
      </c>
      <c r="G21" s="54">
        <f t="shared" si="0"/>
        <v>242</v>
      </c>
      <c r="H21" s="16"/>
    </row>
    <row r="22" spans="1:8" s="4" customFormat="1" ht="25.9" customHeight="1" x14ac:dyDescent="0.4">
      <c r="A22" s="28">
        <v>17</v>
      </c>
      <c r="B22" s="29" t="s">
        <v>115</v>
      </c>
      <c r="C22" s="30" t="s">
        <v>144</v>
      </c>
      <c r="D22" s="25">
        <v>160</v>
      </c>
      <c r="E22" s="120">
        <v>81</v>
      </c>
      <c r="F22" s="106">
        <v>6</v>
      </c>
      <c r="G22" s="54">
        <f>D22+E22</f>
        <v>241</v>
      </c>
      <c r="H22" s="16"/>
    </row>
    <row r="23" spans="1:8" s="4" customFormat="1" ht="25.9" customHeight="1" x14ac:dyDescent="0.4">
      <c r="A23" s="28">
        <v>18</v>
      </c>
      <c r="B23" s="29" t="s">
        <v>277</v>
      </c>
      <c r="C23" s="30" t="s">
        <v>269</v>
      </c>
      <c r="D23" s="25">
        <v>170</v>
      </c>
      <c r="E23" s="26">
        <v>71</v>
      </c>
      <c r="F23" s="106">
        <v>7</v>
      </c>
      <c r="G23" s="54">
        <f>D23+E23</f>
        <v>241</v>
      </c>
      <c r="H23" s="16"/>
    </row>
    <row r="24" spans="1:8" s="4" customFormat="1" ht="25.9" customHeight="1" x14ac:dyDescent="0.4">
      <c r="A24" s="28">
        <v>19</v>
      </c>
      <c r="B24" s="29" t="s">
        <v>113</v>
      </c>
      <c r="C24" s="30" t="s">
        <v>143</v>
      </c>
      <c r="D24" s="25">
        <v>168</v>
      </c>
      <c r="E24" s="120">
        <v>72</v>
      </c>
      <c r="F24" s="106">
        <v>6</v>
      </c>
      <c r="G24" s="54">
        <f t="shared" si="0"/>
        <v>240</v>
      </c>
      <c r="H24" s="16"/>
    </row>
    <row r="25" spans="1:8" s="4" customFormat="1" ht="25.9" customHeight="1" x14ac:dyDescent="0.4">
      <c r="A25" s="28">
        <v>20</v>
      </c>
      <c r="B25" s="29" t="s">
        <v>67</v>
      </c>
      <c r="C25" s="30" t="s">
        <v>61</v>
      </c>
      <c r="D25" s="25">
        <v>170</v>
      </c>
      <c r="E25" s="26">
        <v>70</v>
      </c>
      <c r="F25" s="106">
        <v>3</v>
      </c>
      <c r="G25" s="54">
        <f t="shared" si="0"/>
        <v>240</v>
      </c>
      <c r="H25" s="16"/>
    </row>
    <row r="26" spans="1:8" s="4" customFormat="1" ht="25.9" customHeight="1" x14ac:dyDescent="0.4">
      <c r="A26" s="28">
        <v>21</v>
      </c>
      <c r="B26" s="29" t="s">
        <v>191</v>
      </c>
      <c r="C26" s="30" t="s">
        <v>190</v>
      </c>
      <c r="D26" s="25">
        <v>171</v>
      </c>
      <c r="E26" s="120">
        <v>68</v>
      </c>
      <c r="F26" s="106">
        <v>6</v>
      </c>
      <c r="G26" s="54">
        <f t="shared" ref="G26:G31" si="1">D26+E26</f>
        <v>239</v>
      </c>
      <c r="H26" s="16"/>
    </row>
    <row r="27" spans="1:8" s="4" customFormat="1" ht="25.9" customHeight="1" x14ac:dyDescent="0.4">
      <c r="A27" s="152">
        <v>22</v>
      </c>
      <c r="B27" s="29" t="s">
        <v>327</v>
      </c>
      <c r="C27" s="30" t="s">
        <v>249</v>
      </c>
      <c r="D27" s="25">
        <v>173</v>
      </c>
      <c r="E27" s="26">
        <v>66</v>
      </c>
      <c r="F27" s="106">
        <v>6</v>
      </c>
      <c r="G27" s="54">
        <f t="shared" si="1"/>
        <v>239</v>
      </c>
      <c r="H27" s="16"/>
    </row>
    <row r="28" spans="1:8" s="4" customFormat="1" ht="25.9" customHeight="1" x14ac:dyDescent="0.4">
      <c r="A28" s="28">
        <v>23</v>
      </c>
      <c r="B28" s="29" t="s">
        <v>117</v>
      </c>
      <c r="C28" s="30" t="s">
        <v>146</v>
      </c>
      <c r="D28" s="25">
        <v>163</v>
      </c>
      <c r="E28" s="26">
        <v>75</v>
      </c>
      <c r="F28" s="106">
        <v>7</v>
      </c>
      <c r="G28" s="54">
        <f t="shared" si="1"/>
        <v>238</v>
      </c>
      <c r="H28" s="16"/>
    </row>
    <row r="29" spans="1:8" s="4" customFormat="1" ht="25.9" customHeight="1" x14ac:dyDescent="0.4">
      <c r="A29" s="28">
        <v>24</v>
      </c>
      <c r="B29" s="29" t="s">
        <v>30</v>
      </c>
      <c r="C29" s="30" t="s">
        <v>144</v>
      </c>
      <c r="D29" s="25">
        <v>170</v>
      </c>
      <c r="E29" s="26">
        <v>68</v>
      </c>
      <c r="F29" s="106">
        <v>6</v>
      </c>
      <c r="G29" s="54">
        <f t="shared" si="1"/>
        <v>238</v>
      </c>
      <c r="H29" s="16"/>
    </row>
    <row r="30" spans="1:8" s="4" customFormat="1" ht="25.9" customHeight="1" x14ac:dyDescent="0.4">
      <c r="A30" s="28">
        <v>25</v>
      </c>
      <c r="B30" s="29" t="s">
        <v>124</v>
      </c>
      <c r="C30" s="30" t="s">
        <v>147</v>
      </c>
      <c r="D30" s="25">
        <v>171</v>
      </c>
      <c r="E30" s="26">
        <v>67</v>
      </c>
      <c r="F30" s="106">
        <v>10</v>
      </c>
      <c r="G30" s="54">
        <f t="shared" si="1"/>
        <v>238</v>
      </c>
      <c r="H30" s="16"/>
    </row>
    <row r="31" spans="1:8" s="4" customFormat="1" ht="25.9" customHeight="1" x14ac:dyDescent="0.4">
      <c r="A31" s="28">
        <v>26</v>
      </c>
      <c r="B31" s="29" t="s">
        <v>88</v>
      </c>
      <c r="C31" s="30" t="s">
        <v>101</v>
      </c>
      <c r="D31" s="25">
        <v>181</v>
      </c>
      <c r="E31" s="26">
        <v>57</v>
      </c>
      <c r="F31" s="106">
        <v>6</v>
      </c>
      <c r="G31" s="54">
        <f t="shared" si="1"/>
        <v>238</v>
      </c>
      <c r="H31" s="16"/>
    </row>
    <row r="32" spans="1:8" s="4" customFormat="1" ht="25.9" customHeight="1" x14ac:dyDescent="0.4">
      <c r="A32" s="28">
        <v>27</v>
      </c>
      <c r="B32" s="29" t="s">
        <v>102</v>
      </c>
      <c r="C32" s="30" t="s">
        <v>100</v>
      </c>
      <c r="D32" s="25">
        <v>167</v>
      </c>
      <c r="E32" s="26">
        <v>70</v>
      </c>
      <c r="F32" s="106">
        <v>3</v>
      </c>
      <c r="G32" s="54">
        <f t="shared" si="0"/>
        <v>237</v>
      </c>
      <c r="H32" s="16"/>
    </row>
    <row r="33" spans="1:8" s="4" customFormat="1" ht="25.9" customHeight="1" x14ac:dyDescent="0.4">
      <c r="A33" s="28">
        <v>28</v>
      </c>
      <c r="B33" s="29" t="s">
        <v>111</v>
      </c>
      <c r="C33" s="30" t="s">
        <v>143</v>
      </c>
      <c r="D33" s="25">
        <v>174</v>
      </c>
      <c r="E33" s="26">
        <v>62</v>
      </c>
      <c r="F33" s="121">
        <v>3</v>
      </c>
      <c r="G33" s="54">
        <f>D33+E33</f>
        <v>236</v>
      </c>
      <c r="H33" s="16"/>
    </row>
    <row r="34" spans="1:8" s="4" customFormat="1" ht="25.9" customHeight="1" x14ac:dyDescent="0.4">
      <c r="A34" s="28">
        <v>29</v>
      </c>
      <c r="B34" s="29" t="s">
        <v>323</v>
      </c>
      <c r="C34" s="30" t="s">
        <v>182</v>
      </c>
      <c r="D34" s="25">
        <v>174</v>
      </c>
      <c r="E34" s="26">
        <v>62</v>
      </c>
      <c r="F34" s="106">
        <v>4</v>
      </c>
      <c r="G34" s="54">
        <f>D34+E34</f>
        <v>236</v>
      </c>
      <c r="H34" s="16"/>
    </row>
    <row r="35" spans="1:8" s="4" customFormat="1" ht="25.9" customHeight="1" x14ac:dyDescent="0.4">
      <c r="A35" s="28">
        <v>30</v>
      </c>
      <c r="B35" s="29" t="s">
        <v>79</v>
      </c>
      <c r="C35" s="30" t="s">
        <v>100</v>
      </c>
      <c r="D35" s="25">
        <v>161</v>
      </c>
      <c r="E35" s="26">
        <v>74</v>
      </c>
      <c r="F35" s="106">
        <v>4</v>
      </c>
      <c r="G35" s="54">
        <f t="shared" si="0"/>
        <v>235</v>
      </c>
      <c r="H35" s="16"/>
    </row>
    <row r="36" spans="1:8" s="4" customFormat="1" ht="25.9" customHeight="1" x14ac:dyDescent="0.4">
      <c r="A36" s="28">
        <v>31</v>
      </c>
      <c r="B36" s="29" t="s">
        <v>225</v>
      </c>
      <c r="C36" s="30" t="s">
        <v>219</v>
      </c>
      <c r="D36" s="25">
        <v>158</v>
      </c>
      <c r="E36" s="26">
        <v>76</v>
      </c>
      <c r="F36" s="106">
        <v>8</v>
      </c>
      <c r="G36" s="54">
        <f t="shared" si="0"/>
        <v>234</v>
      </c>
      <c r="H36" s="16"/>
    </row>
    <row r="37" spans="1:8" s="4" customFormat="1" ht="25.9" customHeight="1" x14ac:dyDescent="0.4">
      <c r="A37" s="32">
        <v>32</v>
      </c>
      <c r="B37" s="23" t="s">
        <v>198</v>
      </c>
      <c r="C37" s="30" t="s">
        <v>178</v>
      </c>
      <c r="D37" s="25">
        <v>177</v>
      </c>
      <c r="E37" s="26">
        <v>56</v>
      </c>
      <c r="F37" s="106">
        <v>9</v>
      </c>
      <c r="G37" s="54">
        <f t="shared" si="0"/>
        <v>233</v>
      </c>
      <c r="H37" s="16"/>
    </row>
    <row r="38" spans="1:8" s="4" customFormat="1" ht="25.9" customHeight="1" x14ac:dyDescent="0.4">
      <c r="A38" s="32">
        <v>33</v>
      </c>
      <c r="B38" s="29" t="s">
        <v>195</v>
      </c>
      <c r="C38" s="30" t="s">
        <v>176</v>
      </c>
      <c r="D38" s="25">
        <v>165</v>
      </c>
      <c r="E38" s="26">
        <v>67</v>
      </c>
      <c r="F38" s="106">
        <v>8</v>
      </c>
      <c r="G38" s="54">
        <f t="shared" ref="G38:G71" si="2">D38+E38</f>
        <v>232</v>
      </c>
      <c r="H38" s="16"/>
    </row>
    <row r="39" spans="1:8" s="4" customFormat="1" ht="25.9" customHeight="1" x14ac:dyDescent="0.4">
      <c r="A39" s="32">
        <v>34</v>
      </c>
      <c r="B39" s="29" t="s">
        <v>289</v>
      </c>
      <c r="C39" s="30" t="s">
        <v>313</v>
      </c>
      <c r="D39" s="25">
        <v>159</v>
      </c>
      <c r="E39" s="120">
        <v>72</v>
      </c>
      <c r="F39" s="106">
        <v>2</v>
      </c>
      <c r="G39" s="54">
        <f t="shared" ref="G39:G44" si="3">D39+E39</f>
        <v>231</v>
      </c>
      <c r="H39" s="16"/>
    </row>
    <row r="40" spans="1:8" s="4" customFormat="1" ht="25.9" customHeight="1" x14ac:dyDescent="0.4">
      <c r="A40" s="32">
        <v>35</v>
      </c>
      <c r="B40" s="101" t="s">
        <v>106</v>
      </c>
      <c r="C40" s="30" t="s">
        <v>148</v>
      </c>
      <c r="D40" s="25">
        <v>188</v>
      </c>
      <c r="E40" s="26">
        <v>43</v>
      </c>
      <c r="F40" s="106">
        <v>9</v>
      </c>
      <c r="G40" s="54">
        <f t="shared" si="3"/>
        <v>231</v>
      </c>
      <c r="H40" s="16"/>
    </row>
    <row r="41" spans="1:8" s="4" customFormat="1" ht="25.9" customHeight="1" x14ac:dyDescent="0.4">
      <c r="A41" s="32">
        <v>36</v>
      </c>
      <c r="B41" s="29" t="s">
        <v>194</v>
      </c>
      <c r="C41" s="30" t="s">
        <v>175</v>
      </c>
      <c r="D41" s="25">
        <v>164</v>
      </c>
      <c r="E41" s="120">
        <v>66</v>
      </c>
      <c r="F41" s="106">
        <v>7</v>
      </c>
      <c r="G41" s="54">
        <f t="shared" si="3"/>
        <v>230</v>
      </c>
      <c r="H41" s="16"/>
    </row>
    <row r="42" spans="1:8" s="4" customFormat="1" ht="25.9" customHeight="1" x14ac:dyDescent="0.4">
      <c r="A42" s="28">
        <v>37</v>
      </c>
      <c r="B42" s="29" t="s">
        <v>81</v>
      </c>
      <c r="C42" s="30" t="s">
        <v>101</v>
      </c>
      <c r="D42" s="25">
        <v>165</v>
      </c>
      <c r="E42" s="26">
        <v>65</v>
      </c>
      <c r="F42" s="106">
        <v>4</v>
      </c>
      <c r="G42" s="54">
        <f t="shared" si="3"/>
        <v>230</v>
      </c>
      <c r="H42" s="16"/>
    </row>
    <row r="43" spans="1:8" s="4" customFormat="1" ht="25.9" customHeight="1" x14ac:dyDescent="0.4">
      <c r="A43" s="28">
        <v>38</v>
      </c>
      <c r="B43" s="29" t="s">
        <v>63</v>
      </c>
      <c r="C43" s="30" t="s">
        <v>55</v>
      </c>
      <c r="D43" s="25">
        <v>158</v>
      </c>
      <c r="E43" s="120">
        <v>71</v>
      </c>
      <c r="F43" s="123">
        <v>5</v>
      </c>
      <c r="G43" s="54">
        <f t="shared" si="3"/>
        <v>229</v>
      </c>
      <c r="H43" s="16"/>
    </row>
    <row r="44" spans="1:8" s="4" customFormat="1" ht="25.9" customHeight="1" x14ac:dyDescent="0.4">
      <c r="A44" s="28">
        <v>39</v>
      </c>
      <c r="B44" s="29" t="s">
        <v>127</v>
      </c>
      <c r="C44" s="30" t="s">
        <v>149</v>
      </c>
      <c r="D44" s="25">
        <v>167</v>
      </c>
      <c r="E44" s="26">
        <v>62</v>
      </c>
      <c r="F44" s="106">
        <v>8</v>
      </c>
      <c r="G44" s="54">
        <f t="shared" si="3"/>
        <v>229</v>
      </c>
      <c r="H44" s="16"/>
    </row>
    <row r="45" spans="1:8" s="4" customFormat="1" ht="25.9" customHeight="1" x14ac:dyDescent="0.4">
      <c r="A45" s="28">
        <v>40</v>
      </c>
      <c r="B45" s="51" t="s">
        <v>158</v>
      </c>
      <c r="C45" s="118" t="s">
        <v>155</v>
      </c>
      <c r="D45" s="25">
        <v>173</v>
      </c>
      <c r="E45" s="26">
        <v>54</v>
      </c>
      <c r="F45" s="106">
        <v>10</v>
      </c>
      <c r="G45" s="54">
        <f t="shared" si="2"/>
        <v>227</v>
      </c>
      <c r="H45" s="16"/>
    </row>
    <row r="46" spans="1:8" s="4" customFormat="1" ht="25.9" customHeight="1" x14ac:dyDescent="0.4">
      <c r="A46" s="28">
        <v>41</v>
      </c>
      <c r="B46" s="29" t="s">
        <v>278</v>
      </c>
      <c r="C46" s="30" t="s">
        <v>275</v>
      </c>
      <c r="D46" s="55">
        <v>158</v>
      </c>
      <c r="E46" s="150">
        <v>68</v>
      </c>
      <c r="F46" s="106">
        <v>11</v>
      </c>
      <c r="G46" s="54">
        <f t="shared" si="2"/>
        <v>226</v>
      </c>
      <c r="H46" s="16"/>
    </row>
    <row r="47" spans="1:8" s="4" customFormat="1" ht="25.9" customHeight="1" x14ac:dyDescent="0.4">
      <c r="A47" s="28">
        <v>42</v>
      </c>
      <c r="B47" s="29" t="s">
        <v>125</v>
      </c>
      <c r="C47" s="30" t="s">
        <v>147</v>
      </c>
      <c r="D47" s="25">
        <v>172</v>
      </c>
      <c r="E47" s="26">
        <v>54</v>
      </c>
      <c r="F47" s="106">
        <v>11</v>
      </c>
      <c r="G47" s="54">
        <f t="shared" si="2"/>
        <v>226</v>
      </c>
      <c r="H47" s="16"/>
    </row>
    <row r="48" spans="1:8" s="4" customFormat="1" ht="25.9" customHeight="1" x14ac:dyDescent="0.4">
      <c r="A48" s="28">
        <v>43</v>
      </c>
      <c r="B48" s="29" t="s">
        <v>227</v>
      </c>
      <c r="C48" s="30" t="s">
        <v>223</v>
      </c>
      <c r="D48" s="25">
        <v>168</v>
      </c>
      <c r="E48" s="26">
        <v>55</v>
      </c>
      <c r="F48" s="106">
        <v>7</v>
      </c>
      <c r="G48" s="54">
        <f t="shared" si="2"/>
        <v>223</v>
      </c>
      <c r="H48" s="16"/>
    </row>
    <row r="49" spans="1:8" s="4" customFormat="1" ht="25.9" customHeight="1" x14ac:dyDescent="0.4">
      <c r="A49" s="152">
        <v>44</v>
      </c>
      <c r="B49" s="29" t="s">
        <v>252</v>
      </c>
      <c r="C49" s="30" t="s">
        <v>249</v>
      </c>
      <c r="D49" s="25">
        <v>160</v>
      </c>
      <c r="E49" s="26">
        <v>62</v>
      </c>
      <c r="F49" s="106">
        <v>7</v>
      </c>
      <c r="G49" s="54">
        <f t="shared" si="2"/>
        <v>222</v>
      </c>
      <c r="H49" s="16"/>
    </row>
    <row r="50" spans="1:8" s="4" customFormat="1" ht="25.9" customHeight="1" x14ac:dyDescent="0.4">
      <c r="A50" s="28">
        <v>45</v>
      </c>
      <c r="B50" s="29" t="s">
        <v>229</v>
      </c>
      <c r="C50" s="30" t="s">
        <v>223</v>
      </c>
      <c r="D50" s="25">
        <v>162</v>
      </c>
      <c r="E50" s="26">
        <v>59</v>
      </c>
      <c r="F50" s="106">
        <v>9</v>
      </c>
      <c r="G50" s="54">
        <f t="shared" si="2"/>
        <v>221</v>
      </c>
      <c r="H50" s="16"/>
    </row>
    <row r="51" spans="1:8" s="4" customFormat="1" ht="25.9" customHeight="1" x14ac:dyDescent="0.4">
      <c r="A51" s="28">
        <v>46</v>
      </c>
      <c r="B51" s="29" t="s">
        <v>136</v>
      </c>
      <c r="C51" s="30" t="s">
        <v>151</v>
      </c>
      <c r="D51" s="25">
        <v>150</v>
      </c>
      <c r="E51" s="26">
        <v>70</v>
      </c>
      <c r="F51" s="106">
        <v>10</v>
      </c>
      <c r="G51" s="54">
        <f t="shared" si="2"/>
        <v>220</v>
      </c>
      <c r="H51" s="16"/>
    </row>
    <row r="52" spans="1:8" s="4" customFormat="1" ht="25.9" customHeight="1" x14ac:dyDescent="0.4">
      <c r="A52" s="152">
        <v>47</v>
      </c>
      <c r="B52" s="29" t="s">
        <v>241</v>
      </c>
      <c r="C52" s="30" t="s">
        <v>238</v>
      </c>
      <c r="D52" s="25">
        <v>148</v>
      </c>
      <c r="E52" s="26">
        <v>70</v>
      </c>
      <c r="F52" s="106">
        <v>6</v>
      </c>
      <c r="G52" s="54">
        <f t="shared" si="2"/>
        <v>218</v>
      </c>
      <c r="H52" s="16"/>
    </row>
    <row r="53" spans="1:8" s="4" customFormat="1" ht="25.9" customHeight="1" x14ac:dyDescent="0.4">
      <c r="A53" s="28">
        <v>48</v>
      </c>
      <c r="B53" s="29" t="s">
        <v>308</v>
      </c>
      <c r="C53" s="30" t="s">
        <v>305</v>
      </c>
      <c r="D53" s="25">
        <v>145</v>
      </c>
      <c r="E53" s="26">
        <v>71</v>
      </c>
      <c r="F53" s="106">
        <v>3</v>
      </c>
      <c r="G53" s="54">
        <f t="shared" si="2"/>
        <v>216</v>
      </c>
      <c r="H53" s="16"/>
    </row>
    <row r="54" spans="1:8" s="4" customFormat="1" ht="25.9" customHeight="1" x14ac:dyDescent="0.4">
      <c r="A54" s="28">
        <v>49</v>
      </c>
      <c r="B54" s="29" t="s">
        <v>89</v>
      </c>
      <c r="C54" s="30" t="s">
        <v>101</v>
      </c>
      <c r="D54" s="25">
        <v>154</v>
      </c>
      <c r="E54" s="26">
        <v>61</v>
      </c>
      <c r="F54" s="106">
        <v>8</v>
      </c>
      <c r="G54" s="54">
        <f t="shared" si="2"/>
        <v>215</v>
      </c>
      <c r="H54" s="16"/>
    </row>
    <row r="55" spans="1:8" s="4" customFormat="1" ht="25.9" customHeight="1" x14ac:dyDescent="0.4">
      <c r="A55" s="28">
        <v>50</v>
      </c>
      <c r="B55" s="105" t="s">
        <v>215</v>
      </c>
      <c r="C55" s="109" t="s">
        <v>176</v>
      </c>
      <c r="D55" s="25">
        <v>151</v>
      </c>
      <c r="E55" s="26">
        <v>62</v>
      </c>
      <c r="F55" s="106">
        <v>10</v>
      </c>
      <c r="G55" s="54">
        <f t="shared" si="2"/>
        <v>213</v>
      </c>
      <c r="H55" s="16"/>
    </row>
    <row r="56" spans="1:8" s="4" customFormat="1" ht="25.9" customHeight="1" x14ac:dyDescent="0.4">
      <c r="A56" s="28">
        <v>51</v>
      </c>
      <c r="B56" s="29" t="s">
        <v>236</v>
      </c>
      <c r="C56" s="30" t="s">
        <v>234</v>
      </c>
      <c r="D56" s="25">
        <v>158</v>
      </c>
      <c r="E56" s="26">
        <v>54</v>
      </c>
      <c r="F56" s="106">
        <v>9</v>
      </c>
      <c r="G56" s="54">
        <f t="shared" si="2"/>
        <v>212</v>
      </c>
      <c r="H56" s="16"/>
    </row>
    <row r="57" spans="1:8" s="4" customFormat="1" ht="25.9" customHeight="1" x14ac:dyDescent="0.4">
      <c r="A57" s="28">
        <v>52</v>
      </c>
      <c r="B57" s="29" t="s">
        <v>297</v>
      </c>
      <c r="C57" s="30" t="s">
        <v>296</v>
      </c>
      <c r="D57" s="25">
        <v>152</v>
      </c>
      <c r="E57" s="26">
        <v>60</v>
      </c>
      <c r="F57" s="106">
        <v>12</v>
      </c>
      <c r="G57" s="54">
        <f t="shared" si="2"/>
        <v>212</v>
      </c>
      <c r="H57" s="16"/>
    </row>
    <row r="58" spans="1:8" s="4" customFormat="1" ht="25.9" customHeight="1" x14ac:dyDescent="0.4">
      <c r="A58" s="28">
        <v>53</v>
      </c>
      <c r="B58" s="29" t="s">
        <v>317</v>
      </c>
      <c r="C58" s="30" t="s">
        <v>149</v>
      </c>
      <c r="D58" s="25">
        <v>159</v>
      </c>
      <c r="E58" s="26">
        <v>51</v>
      </c>
      <c r="F58" s="106">
        <v>11</v>
      </c>
      <c r="G58" s="54">
        <f t="shared" si="2"/>
        <v>210</v>
      </c>
      <c r="H58" s="16"/>
    </row>
    <row r="59" spans="1:8" s="4" customFormat="1" ht="25.9" customHeight="1" x14ac:dyDescent="0.4">
      <c r="A59" s="28">
        <v>54</v>
      </c>
      <c r="B59" s="29" t="s">
        <v>137</v>
      </c>
      <c r="C59" s="30" t="s">
        <v>151</v>
      </c>
      <c r="D59" s="25">
        <v>157</v>
      </c>
      <c r="E59" s="26">
        <v>53</v>
      </c>
      <c r="F59" s="106">
        <v>9</v>
      </c>
      <c r="G59" s="54">
        <f t="shared" si="2"/>
        <v>210</v>
      </c>
      <c r="H59" s="16"/>
    </row>
    <row r="60" spans="1:8" s="4" customFormat="1" ht="25.9" customHeight="1" x14ac:dyDescent="0.4">
      <c r="A60" s="28">
        <v>55</v>
      </c>
      <c r="B60" s="29" t="s">
        <v>295</v>
      </c>
      <c r="C60" s="30" t="s">
        <v>296</v>
      </c>
      <c r="D60" s="25">
        <v>147</v>
      </c>
      <c r="E60" s="26">
        <v>62</v>
      </c>
      <c r="F60" s="106">
        <v>5</v>
      </c>
      <c r="G60" s="54">
        <f t="shared" si="2"/>
        <v>209</v>
      </c>
      <c r="H60" s="16"/>
    </row>
    <row r="61" spans="1:8" s="4" customFormat="1" ht="25.9" customHeight="1" x14ac:dyDescent="0.4">
      <c r="A61" s="28">
        <v>56</v>
      </c>
      <c r="B61" s="29" t="s">
        <v>68</v>
      </c>
      <c r="C61" s="30" t="s">
        <v>61</v>
      </c>
      <c r="D61" s="25">
        <v>154</v>
      </c>
      <c r="E61" s="26">
        <v>54</v>
      </c>
      <c r="F61" s="106">
        <v>9</v>
      </c>
      <c r="G61" s="54">
        <f t="shared" si="2"/>
        <v>208</v>
      </c>
      <c r="H61" s="16"/>
    </row>
    <row r="62" spans="1:8" s="4" customFormat="1" ht="25.9" customHeight="1" x14ac:dyDescent="0.4">
      <c r="A62" s="28">
        <v>57</v>
      </c>
      <c r="B62" s="29" t="s">
        <v>290</v>
      </c>
      <c r="C62" s="30" t="s">
        <v>313</v>
      </c>
      <c r="D62" s="25">
        <v>139</v>
      </c>
      <c r="E62" s="26">
        <v>68</v>
      </c>
      <c r="F62" s="106">
        <v>9</v>
      </c>
      <c r="G62" s="54">
        <f t="shared" si="2"/>
        <v>207</v>
      </c>
      <c r="H62" s="16"/>
    </row>
    <row r="63" spans="1:8" s="4" customFormat="1" ht="25.9" customHeight="1" x14ac:dyDescent="0.4">
      <c r="A63" s="28">
        <v>58</v>
      </c>
      <c r="B63" s="29" t="s">
        <v>276</v>
      </c>
      <c r="C63" s="30" t="s">
        <v>269</v>
      </c>
      <c r="D63" s="25">
        <v>146</v>
      </c>
      <c r="E63" s="26">
        <v>60</v>
      </c>
      <c r="F63" s="106">
        <v>9</v>
      </c>
      <c r="G63" s="54">
        <f t="shared" si="2"/>
        <v>206</v>
      </c>
      <c r="H63" s="16"/>
    </row>
    <row r="64" spans="1:8" s="4" customFormat="1" ht="25.9" customHeight="1" x14ac:dyDescent="0.4">
      <c r="A64" s="152">
        <v>59</v>
      </c>
      <c r="B64" s="29" t="s">
        <v>328</v>
      </c>
      <c r="C64" s="30" t="s">
        <v>244</v>
      </c>
      <c r="D64" s="25">
        <v>151</v>
      </c>
      <c r="E64" s="26">
        <v>53</v>
      </c>
      <c r="F64" s="106">
        <v>13</v>
      </c>
      <c r="G64" s="54">
        <f t="shared" si="2"/>
        <v>204</v>
      </c>
      <c r="H64" s="16"/>
    </row>
    <row r="65" spans="1:11" s="4" customFormat="1" ht="25.9" customHeight="1" x14ac:dyDescent="0.4">
      <c r="A65" s="28">
        <v>60</v>
      </c>
      <c r="B65" s="29" t="s">
        <v>188</v>
      </c>
      <c r="C65" s="30" t="s">
        <v>187</v>
      </c>
      <c r="D65" s="25">
        <v>155</v>
      </c>
      <c r="E65" s="26">
        <v>46</v>
      </c>
      <c r="F65" s="106">
        <v>12</v>
      </c>
      <c r="G65" s="54">
        <f t="shared" si="2"/>
        <v>201</v>
      </c>
      <c r="H65" s="16"/>
    </row>
    <row r="66" spans="1:11" s="4" customFormat="1" ht="25.9" customHeight="1" x14ac:dyDescent="0.4">
      <c r="A66" s="28">
        <v>61</v>
      </c>
      <c r="B66" s="29" t="s">
        <v>226</v>
      </c>
      <c r="C66" s="30" t="s">
        <v>219</v>
      </c>
      <c r="D66" s="25">
        <v>149</v>
      </c>
      <c r="E66" s="26">
        <v>52</v>
      </c>
      <c r="F66" s="106">
        <v>12</v>
      </c>
      <c r="G66" s="54">
        <f t="shared" si="2"/>
        <v>201</v>
      </c>
      <c r="H66" s="16"/>
    </row>
    <row r="67" spans="1:11" ht="25.5" customHeight="1" x14ac:dyDescent="0.4">
      <c r="A67" s="28">
        <v>62</v>
      </c>
      <c r="B67" s="29" t="s">
        <v>309</v>
      </c>
      <c r="C67" s="30" t="s">
        <v>305</v>
      </c>
      <c r="D67" s="25">
        <v>137</v>
      </c>
      <c r="E67" s="26">
        <v>62</v>
      </c>
      <c r="F67" s="106">
        <v>7</v>
      </c>
      <c r="G67" s="54">
        <f t="shared" si="2"/>
        <v>199</v>
      </c>
      <c r="H67" s="4"/>
      <c r="I67" s="4"/>
      <c r="J67" s="4"/>
      <c r="K67" s="4"/>
    </row>
    <row r="68" spans="1:11" s="4" customFormat="1" ht="25.5" customHeight="1" x14ac:dyDescent="0.4">
      <c r="A68" s="28">
        <v>63</v>
      </c>
      <c r="B68" s="29" t="s">
        <v>228</v>
      </c>
      <c r="C68" s="30" t="s">
        <v>223</v>
      </c>
      <c r="D68" s="25">
        <v>143</v>
      </c>
      <c r="E68" s="26">
        <v>52</v>
      </c>
      <c r="F68" s="106">
        <v>10</v>
      </c>
      <c r="G68" s="54">
        <f t="shared" si="2"/>
        <v>195</v>
      </c>
    </row>
    <row r="69" spans="1:11" ht="25.5" customHeight="1" x14ac:dyDescent="0.3">
      <c r="A69" s="28">
        <v>64</v>
      </c>
      <c r="B69" s="29" t="s">
        <v>107</v>
      </c>
      <c r="C69" s="30" t="s">
        <v>148</v>
      </c>
      <c r="D69" s="25">
        <v>145</v>
      </c>
      <c r="E69" s="26">
        <v>47</v>
      </c>
      <c r="F69" s="106">
        <v>12</v>
      </c>
      <c r="G69" s="54">
        <f t="shared" si="2"/>
        <v>192</v>
      </c>
    </row>
    <row r="70" spans="1:11" ht="25.5" customHeight="1" x14ac:dyDescent="0.3">
      <c r="A70" s="28">
        <v>65</v>
      </c>
      <c r="B70" s="29" t="s">
        <v>326</v>
      </c>
      <c r="C70" s="30" t="s">
        <v>55</v>
      </c>
      <c r="D70" s="25">
        <v>157</v>
      </c>
      <c r="E70" s="26">
        <v>34</v>
      </c>
      <c r="F70" s="106">
        <v>13</v>
      </c>
      <c r="G70" s="54">
        <f t="shared" si="2"/>
        <v>191</v>
      </c>
      <c r="J70" s="1" t="s">
        <v>314</v>
      </c>
    </row>
    <row r="71" spans="1:11" ht="25.5" customHeight="1" x14ac:dyDescent="0.3">
      <c r="A71" s="28">
        <v>66</v>
      </c>
      <c r="B71" s="29" t="s">
        <v>196</v>
      </c>
      <c r="C71" s="30" t="s">
        <v>176</v>
      </c>
      <c r="D71" s="25">
        <v>134</v>
      </c>
      <c r="E71" s="26">
        <v>35</v>
      </c>
      <c r="F71" s="106">
        <v>16</v>
      </c>
      <c r="G71" s="54">
        <f t="shared" si="2"/>
        <v>169</v>
      </c>
    </row>
    <row r="72" spans="1:11" ht="25.5" customHeight="1" x14ac:dyDescent="0.3">
      <c r="A72" s="28">
        <v>67</v>
      </c>
      <c r="B72" s="29"/>
      <c r="C72" s="30"/>
      <c r="D72" s="25"/>
      <c r="E72" s="26"/>
      <c r="F72" s="106"/>
      <c r="G72" s="54"/>
    </row>
    <row r="73" spans="1:11" ht="25.5" customHeight="1" x14ac:dyDescent="0.3">
      <c r="A73" s="28">
        <v>68</v>
      </c>
      <c r="B73" s="29"/>
      <c r="C73" s="30"/>
      <c r="D73" s="25"/>
      <c r="E73" s="26"/>
      <c r="F73" s="106"/>
      <c r="G73" s="54"/>
    </row>
    <row r="74" spans="1:11" ht="25.5" customHeight="1" thickBot="1" x14ac:dyDescent="0.35">
      <c r="A74" s="49">
        <v>69</v>
      </c>
      <c r="B74" s="43"/>
      <c r="C74" s="44"/>
      <c r="D74" s="25"/>
      <c r="E74" s="26"/>
      <c r="F74" s="106"/>
      <c r="G74" s="54"/>
    </row>
    <row r="75" spans="1:11" ht="21" customHeight="1" thickTop="1" x14ac:dyDescent="0.3"/>
    <row r="76" spans="1:11" ht="21" customHeight="1" x14ac:dyDescent="0.3">
      <c r="B76" s="130" t="s">
        <v>24</v>
      </c>
      <c r="C76" s="130"/>
      <c r="D76" s="130"/>
      <c r="E76" s="130"/>
    </row>
  </sheetData>
  <sortState xmlns:xlrd2="http://schemas.microsoft.com/office/spreadsheetml/2017/richdata2" ref="B43:G44">
    <sortCondition descending="1" ref="E43:E44"/>
  </sortState>
  <mergeCells count="6">
    <mergeCell ref="B76:E76"/>
    <mergeCell ref="A1:H1"/>
    <mergeCell ref="A2:H2"/>
    <mergeCell ref="A3:E3"/>
    <mergeCell ref="F3:G4"/>
    <mergeCell ref="C4:E4"/>
  </mergeCells>
  <printOptions horizontalCentered="1" verticalCentered="1"/>
  <pageMargins left="0.51181102362204722" right="0.31496062992125984" top="0.39370078740157483" bottom="0.39370078740157483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4"/>
  <sheetViews>
    <sheetView topLeftCell="A4" zoomScaleNormal="100" workbookViewId="0">
      <selection activeCell="A11" sqref="A11"/>
    </sheetView>
  </sheetViews>
  <sheetFormatPr baseColWidth="10" defaultColWidth="11.5703125" defaultRowHeight="21" customHeight="1" x14ac:dyDescent="0.3"/>
  <cols>
    <col min="1" max="1" width="7.140625" style="2" bestFit="1" customWidth="1"/>
    <col min="2" max="2" width="34.5703125" style="1" customWidth="1"/>
    <col min="3" max="3" width="32" style="1" customWidth="1"/>
    <col min="4" max="4" width="12.5703125" style="2" bestFit="1" customWidth="1"/>
    <col min="5" max="5" width="13.5703125" style="2" customWidth="1"/>
    <col min="6" max="6" width="9.42578125" style="2" customWidth="1"/>
    <col min="7" max="7" width="13.85546875" style="1" customWidth="1"/>
    <col min="8" max="8" width="12.5703125" style="1" customWidth="1"/>
    <col min="9" max="16384" width="11.5703125" style="1"/>
  </cols>
  <sheetData>
    <row r="1" spans="1:12" ht="29.25" customHeight="1" x14ac:dyDescent="0.3">
      <c r="A1" s="131" t="s">
        <v>37</v>
      </c>
      <c r="B1" s="131"/>
      <c r="C1" s="131"/>
      <c r="D1" s="131"/>
      <c r="E1" s="131"/>
      <c r="F1" s="131"/>
      <c r="G1" s="131"/>
      <c r="H1" s="131"/>
      <c r="I1" s="131"/>
    </row>
    <row r="2" spans="1:12" s="8" customFormat="1" ht="29.25" customHeight="1" x14ac:dyDescent="0.3">
      <c r="A2" s="132" t="s">
        <v>23</v>
      </c>
      <c r="B2" s="132"/>
      <c r="C2" s="132"/>
      <c r="D2" s="132"/>
      <c r="E2" s="132"/>
      <c r="F2" s="132"/>
      <c r="G2" s="132"/>
      <c r="H2" s="132"/>
      <c r="I2" s="132"/>
    </row>
    <row r="3" spans="1:12" s="3" customFormat="1" ht="18.75" customHeight="1" x14ac:dyDescent="0.4">
      <c r="A3" s="133" t="s">
        <v>35</v>
      </c>
      <c r="B3" s="133"/>
      <c r="C3" s="133"/>
      <c r="D3" s="133"/>
      <c r="E3" s="133"/>
      <c r="F3" s="133"/>
      <c r="G3" s="133"/>
      <c r="H3" s="12"/>
      <c r="I3" s="12"/>
      <c r="J3" s="6"/>
      <c r="K3" s="6"/>
      <c r="L3" s="6"/>
    </row>
    <row r="4" spans="1:12" s="4" customFormat="1" ht="57" customHeight="1" thickBot="1" x14ac:dyDescent="0.45">
      <c r="A4" s="140" t="s">
        <v>36</v>
      </c>
      <c r="B4" s="140"/>
      <c r="C4" s="140"/>
      <c r="D4" s="140"/>
      <c r="E4" s="140"/>
      <c r="F4" s="134"/>
      <c r="G4" s="134"/>
      <c r="H4" s="16"/>
      <c r="I4" s="12"/>
      <c r="J4" s="6"/>
    </row>
    <row r="5" spans="1:12" s="5" customFormat="1" ht="36.6" customHeight="1" thickTop="1" thickBot="1" x14ac:dyDescent="0.45">
      <c r="A5" s="17" t="s">
        <v>4</v>
      </c>
      <c r="B5" s="18" t="s">
        <v>5</v>
      </c>
      <c r="C5" s="18" t="s">
        <v>3</v>
      </c>
      <c r="D5" s="18" t="s">
        <v>0</v>
      </c>
      <c r="E5" s="18" t="s">
        <v>1</v>
      </c>
      <c r="F5" s="18" t="s">
        <v>6</v>
      </c>
      <c r="G5" s="19" t="s">
        <v>2</v>
      </c>
      <c r="H5" s="90" t="s">
        <v>26</v>
      </c>
      <c r="I5" s="45"/>
    </row>
    <row r="6" spans="1:12" s="4" customFormat="1" ht="25.9" customHeight="1" thickTop="1" thickBot="1" x14ac:dyDescent="0.45">
      <c r="A6" s="28">
        <v>1</v>
      </c>
      <c r="B6" s="101" t="s">
        <v>69</v>
      </c>
      <c r="C6" s="30" t="s">
        <v>61</v>
      </c>
      <c r="D6" s="25">
        <v>183</v>
      </c>
      <c r="E6" s="26">
        <v>79</v>
      </c>
      <c r="F6" s="26"/>
      <c r="G6" s="27">
        <f t="shared" ref="G6:G14" si="0">D6+E6</f>
        <v>262</v>
      </c>
      <c r="H6" s="112">
        <v>1942</v>
      </c>
      <c r="I6" s="16"/>
    </row>
    <row r="7" spans="1:12" s="4" customFormat="1" ht="25.9" customHeight="1" thickBot="1" x14ac:dyDescent="0.45">
      <c r="A7" s="28">
        <v>2</v>
      </c>
      <c r="B7" s="29" t="s">
        <v>79</v>
      </c>
      <c r="C7" s="30" t="s">
        <v>80</v>
      </c>
      <c r="D7" s="25">
        <v>161</v>
      </c>
      <c r="E7" s="26">
        <v>74</v>
      </c>
      <c r="F7" s="26">
        <v>4</v>
      </c>
      <c r="G7" s="48">
        <f t="shared" si="0"/>
        <v>235</v>
      </c>
      <c r="H7" s="89">
        <v>1941</v>
      </c>
      <c r="I7" s="16"/>
    </row>
    <row r="8" spans="1:12" s="4" customFormat="1" ht="25.9" customHeight="1" thickBot="1" x14ac:dyDescent="0.45">
      <c r="A8" s="28">
        <v>3</v>
      </c>
      <c r="B8" s="29" t="s">
        <v>81</v>
      </c>
      <c r="C8" s="30" t="s">
        <v>82</v>
      </c>
      <c r="D8" s="25">
        <v>165</v>
      </c>
      <c r="E8" s="26">
        <v>65</v>
      </c>
      <c r="F8" s="26">
        <v>4</v>
      </c>
      <c r="G8" s="48">
        <f t="shared" si="0"/>
        <v>230</v>
      </c>
      <c r="H8" s="89">
        <v>1943</v>
      </c>
      <c r="I8" s="16"/>
    </row>
    <row r="9" spans="1:12" s="4" customFormat="1" ht="25.9" customHeight="1" thickBot="1" x14ac:dyDescent="0.45">
      <c r="A9" s="28">
        <v>4</v>
      </c>
      <c r="B9" s="29" t="s">
        <v>280</v>
      </c>
      <c r="C9" s="30" t="s">
        <v>275</v>
      </c>
      <c r="D9" s="25">
        <v>158</v>
      </c>
      <c r="E9" s="26">
        <v>68</v>
      </c>
      <c r="F9" s="26">
        <v>11</v>
      </c>
      <c r="G9" s="48">
        <f t="shared" si="0"/>
        <v>226</v>
      </c>
      <c r="H9" s="89">
        <v>1946</v>
      </c>
      <c r="I9" s="16"/>
    </row>
    <row r="10" spans="1:12" s="4" customFormat="1" ht="25.9" customHeight="1" thickBot="1" x14ac:dyDescent="0.45">
      <c r="A10" s="28">
        <v>5</v>
      </c>
      <c r="B10" s="29" t="s">
        <v>30</v>
      </c>
      <c r="C10" s="30" t="s">
        <v>281</v>
      </c>
      <c r="D10" s="25">
        <v>173</v>
      </c>
      <c r="E10" s="26">
        <v>44</v>
      </c>
      <c r="F10" s="26"/>
      <c r="G10" s="48">
        <f t="shared" si="0"/>
        <v>217</v>
      </c>
      <c r="H10" s="89">
        <v>1945</v>
      </c>
      <c r="I10" s="16"/>
    </row>
    <row r="11" spans="1:12" s="4" customFormat="1" ht="25.9" customHeight="1" thickBot="1" x14ac:dyDescent="0.45">
      <c r="A11" s="152">
        <v>6</v>
      </c>
      <c r="B11" s="29" t="s">
        <v>236</v>
      </c>
      <c r="C11" s="30" t="s">
        <v>232</v>
      </c>
      <c r="D11" s="25">
        <v>158</v>
      </c>
      <c r="E11" s="26">
        <v>54</v>
      </c>
      <c r="F11" s="26">
        <v>9</v>
      </c>
      <c r="G11" s="48">
        <f t="shared" si="0"/>
        <v>212</v>
      </c>
      <c r="H11" s="89">
        <v>1939</v>
      </c>
      <c r="I11" s="16"/>
    </row>
    <row r="12" spans="1:12" s="4" customFormat="1" ht="25.9" customHeight="1" thickBot="1" x14ac:dyDescent="0.45">
      <c r="A12" s="28">
        <v>7</v>
      </c>
      <c r="B12" s="29" t="s">
        <v>78</v>
      </c>
      <c r="C12" s="30" t="s">
        <v>61</v>
      </c>
      <c r="D12" s="25">
        <v>154</v>
      </c>
      <c r="E12" s="26">
        <v>54</v>
      </c>
      <c r="F12" s="26">
        <v>9</v>
      </c>
      <c r="G12" s="48">
        <f t="shared" si="0"/>
        <v>208</v>
      </c>
      <c r="H12" s="89"/>
      <c r="I12" s="16"/>
    </row>
    <row r="13" spans="1:12" s="4" customFormat="1" ht="25.9" customHeight="1" thickBot="1" x14ac:dyDescent="0.45">
      <c r="A13" s="28">
        <v>8</v>
      </c>
      <c r="B13" s="29" t="s">
        <v>230</v>
      </c>
      <c r="C13" s="30" t="s">
        <v>231</v>
      </c>
      <c r="D13" s="25">
        <v>143</v>
      </c>
      <c r="E13" s="26">
        <v>52</v>
      </c>
      <c r="F13" s="26">
        <v>10</v>
      </c>
      <c r="G13" s="48">
        <f t="shared" si="0"/>
        <v>195</v>
      </c>
      <c r="H13" s="89">
        <v>1944</v>
      </c>
      <c r="I13" s="16"/>
    </row>
    <row r="14" spans="1:12" s="4" customFormat="1" ht="25.9" customHeight="1" thickBot="1" x14ac:dyDescent="0.45">
      <c r="A14" s="28">
        <v>9</v>
      </c>
      <c r="B14" s="29"/>
      <c r="C14" s="30"/>
      <c r="D14" s="25"/>
      <c r="E14" s="26"/>
      <c r="F14" s="26"/>
      <c r="G14" s="48">
        <f t="shared" si="0"/>
        <v>0</v>
      </c>
      <c r="H14" s="89">
        <v>1943</v>
      </c>
      <c r="I14" s="16"/>
    </row>
    <row r="15" spans="1:12" s="4" customFormat="1" ht="25.9" customHeight="1" thickBot="1" x14ac:dyDescent="0.45">
      <c r="A15" s="28">
        <v>9</v>
      </c>
      <c r="B15" s="29"/>
      <c r="C15" s="30"/>
      <c r="D15" s="25"/>
      <c r="E15" s="26"/>
      <c r="F15" s="26"/>
      <c r="G15" s="48">
        <f t="shared" ref="G15:G31" si="1">D15+E15</f>
        <v>0</v>
      </c>
      <c r="H15" s="89"/>
      <c r="I15" s="16"/>
    </row>
    <row r="16" spans="1:12" s="4" customFormat="1" ht="25.9" customHeight="1" thickBot="1" x14ac:dyDescent="0.45">
      <c r="A16" s="28">
        <v>10</v>
      </c>
      <c r="B16" s="29"/>
      <c r="C16" s="30"/>
      <c r="D16" s="25"/>
      <c r="E16" s="26"/>
      <c r="F16" s="26"/>
      <c r="G16" s="48">
        <f t="shared" si="1"/>
        <v>0</v>
      </c>
      <c r="H16" s="89"/>
      <c r="I16" s="16"/>
    </row>
    <row r="17" spans="1:9" s="4" customFormat="1" ht="25.9" customHeight="1" thickBot="1" x14ac:dyDescent="0.45">
      <c r="A17" s="28">
        <v>11</v>
      </c>
      <c r="B17" s="29"/>
      <c r="C17" s="30"/>
      <c r="D17" s="25"/>
      <c r="E17" s="26"/>
      <c r="F17" s="26"/>
      <c r="G17" s="48">
        <f t="shared" si="1"/>
        <v>0</v>
      </c>
      <c r="H17" s="89"/>
      <c r="I17" s="16"/>
    </row>
    <row r="18" spans="1:9" s="4" customFormat="1" ht="25.9" customHeight="1" thickBot="1" x14ac:dyDescent="0.45">
      <c r="A18" s="28">
        <v>12</v>
      </c>
      <c r="B18" s="29"/>
      <c r="C18" s="30"/>
      <c r="D18" s="25"/>
      <c r="E18" s="26"/>
      <c r="F18" s="26"/>
      <c r="G18" s="48">
        <f t="shared" si="1"/>
        <v>0</v>
      </c>
      <c r="H18" s="89"/>
      <c r="I18" s="16"/>
    </row>
    <row r="19" spans="1:9" s="4" customFormat="1" ht="25.9" customHeight="1" thickBot="1" x14ac:dyDescent="0.45">
      <c r="A19" s="28">
        <v>13</v>
      </c>
      <c r="B19" s="29"/>
      <c r="C19" s="30"/>
      <c r="D19" s="25"/>
      <c r="E19" s="26"/>
      <c r="F19" s="26"/>
      <c r="G19" s="48">
        <f t="shared" si="1"/>
        <v>0</v>
      </c>
      <c r="H19" s="89"/>
      <c r="I19" s="16"/>
    </row>
    <row r="20" spans="1:9" s="4" customFormat="1" ht="25.9" customHeight="1" thickBot="1" x14ac:dyDescent="0.45">
      <c r="A20" s="28">
        <v>14</v>
      </c>
      <c r="B20" s="29"/>
      <c r="C20" s="30"/>
      <c r="D20" s="25"/>
      <c r="E20" s="26"/>
      <c r="F20" s="26"/>
      <c r="G20" s="48">
        <f t="shared" si="1"/>
        <v>0</v>
      </c>
      <c r="H20" s="89"/>
      <c r="I20" s="16"/>
    </row>
    <row r="21" spans="1:9" s="4" customFormat="1" ht="25.9" customHeight="1" thickBot="1" x14ac:dyDescent="0.45">
      <c r="A21" s="28">
        <v>15</v>
      </c>
      <c r="B21" s="29"/>
      <c r="C21" s="30"/>
      <c r="D21" s="25"/>
      <c r="E21" s="26"/>
      <c r="F21" s="26"/>
      <c r="G21" s="48">
        <f t="shared" si="1"/>
        <v>0</v>
      </c>
      <c r="H21" s="89"/>
      <c r="I21" s="16"/>
    </row>
    <row r="22" spans="1:9" s="4" customFormat="1" ht="25.9" customHeight="1" thickBot="1" x14ac:dyDescent="0.45">
      <c r="A22" s="28">
        <v>16</v>
      </c>
      <c r="B22" s="29"/>
      <c r="C22" s="30"/>
      <c r="D22" s="25"/>
      <c r="E22" s="26"/>
      <c r="F22" s="26"/>
      <c r="G22" s="48">
        <f t="shared" si="1"/>
        <v>0</v>
      </c>
      <c r="H22" s="89"/>
      <c r="I22" s="16"/>
    </row>
    <row r="23" spans="1:9" s="4" customFormat="1" ht="25.9" customHeight="1" thickBot="1" x14ac:dyDescent="0.45">
      <c r="A23" s="28">
        <v>17</v>
      </c>
      <c r="B23" s="29"/>
      <c r="C23" s="30"/>
      <c r="D23" s="25"/>
      <c r="E23" s="26"/>
      <c r="F23" s="26"/>
      <c r="G23" s="48">
        <f t="shared" si="1"/>
        <v>0</v>
      </c>
      <c r="H23" s="89"/>
      <c r="I23" s="16"/>
    </row>
    <row r="24" spans="1:9" s="4" customFormat="1" ht="25.9" customHeight="1" thickBot="1" x14ac:dyDescent="0.45">
      <c r="A24" s="28">
        <v>18</v>
      </c>
      <c r="B24" s="29"/>
      <c r="C24" s="30"/>
      <c r="D24" s="25"/>
      <c r="E24" s="26"/>
      <c r="F24" s="26"/>
      <c r="G24" s="48">
        <f t="shared" si="1"/>
        <v>0</v>
      </c>
      <c r="H24" s="89"/>
      <c r="I24" s="16"/>
    </row>
    <row r="25" spans="1:9" s="4" customFormat="1" ht="25.9" customHeight="1" thickBot="1" x14ac:dyDescent="0.45">
      <c r="A25" s="28">
        <v>19</v>
      </c>
      <c r="B25" s="29"/>
      <c r="C25" s="30"/>
      <c r="D25" s="25"/>
      <c r="E25" s="26"/>
      <c r="F25" s="26"/>
      <c r="G25" s="48">
        <f t="shared" si="1"/>
        <v>0</v>
      </c>
      <c r="H25" s="89"/>
      <c r="I25" s="16"/>
    </row>
    <row r="26" spans="1:9" s="4" customFormat="1" ht="25.9" customHeight="1" thickBot="1" x14ac:dyDescent="0.45">
      <c r="A26" s="28">
        <v>20</v>
      </c>
      <c r="B26" s="29"/>
      <c r="C26" s="30"/>
      <c r="D26" s="25"/>
      <c r="E26" s="26"/>
      <c r="F26" s="26"/>
      <c r="G26" s="48">
        <f t="shared" si="1"/>
        <v>0</v>
      </c>
      <c r="H26" s="89"/>
      <c r="I26" s="16"/>
    </row>
    <row r="27" spans="1:9" s="4" customFormat="1" ht="25.9" customHeight="1" thickBot="1" x14ac:dyDescent="0.45">
      <c r="A27" s="28">
        <v>21</v>
      </c>
      <c r="B27" s="29"/>
      <c r="C27" s="30"/>
      <c r="D27" s="25"/>
      <c r="E27" s="26"/>
      <c r="F27" s="26"/>
      <c r="G27" s="48">
        <f t="shared" si="1"/>
        <v>0</v>
      </c>
      <c r="H27" s="89"/>
      <c r="I27" s="16"/>
    </row>
    <row r="28" spans="1:9" s="4" customFormat="1" ht="25.9" customHeight="1" thickBot="1" x14ac:dyDescent="0.45">
      <c r="A28" s="28">
        <v>22</v>
      </c>
      <c r="B28" s="29"/>
      <c r="C28" s="30"/>
      <c r="D28" s="25"/>
      <c r="E28" s="26"/>
      <c r="F28" s="26"/>
      <c r="G28" s="48">
        <f t="shared" si="1"/>
        <v>0</v>
      </c>
      <c r="H28" s="89"/>
      <c r="I28" s="16"/>
    </row>
    <row r="29" spans="1:9" s="4" customFormat="1" ht="25.9" customHeight="1" thickBot="1" x14ac:dyDescent="0.45">
      <c r="A29" s="28">
        <v>23</v>
      </c>
      <c r="B29" s="29"/>
      <c r="C29" s="30"/>
      <c r="D29" s="25"/>
      <c r="E29" s="26"/>
      <c r="F29" s="26"/>
      <c r="G29" s="48">
        <f t="shared" si="1"/>
        <v>0</v>
      </c>
      <c r="H29" s="89"/>
      <c r="I29" s="16"/>
    </row>
    <row r="30" spans="1:9" s="4" customFormat="1" ht="25.9" customHeight="1" thickBot="1" x14ac:dyDescent="0.45">
      <c r="A30" s="28">
        <v>24</v>
      </c>
      <c r="B30" s="29"/>
      <c r="C30" s="30"/>
      <c r="D30" s="25"/>
      <c r="E30" s="26"/>
      <c r="F30" s="26"/>
      <c r="G30" s="48">
        <f t="shared" si="1"/>
        <v>0</v>
      </c>
      <c r="H30" s="89"/>
      <c r="I30" s="16"/>
    </row>
    <row r="31" spans="1:9" s="4" customFormat="1" ht="25.9" customHeight="1" thickBot="1" x14ac:dyDescent="0.45">
      <c r="A31" s="28">
        <v>25</v>
      </c>
      <c r="B31" s="29"/>
      <c r="C31" s="30"/>
      <c r="D31" s="25"/>
      <c r="E31" s="26"/>
      <c r="F31" s="26"/>
      <c r="G31" s="48">
        <f t="shared" si="1"/>
        <v>0</v>
      </c>
      <c r="H31" s="89"/>
      <c r="I31" s="16"/>
    </row>
    <row r="32" spans="1:9" s="4" customFormat="1" ht="25.9" customHeight="1" thickBot="1" x14ac:dyDescent="0.45">
      <c r="A32" s="28">
        <v>26</v>
      </c>
      <c r="B32" s="29"/>
      <c r="C32" s="30"/>
      <c r="D32" s="25"/>
      <c r="E32" s="26"/>
      <c r="F32" s="26"/>
      <c r="G32" s="48"/>
      <c r="H32" s="89"/>
      <c r="I32" s="16"/>
    </row>
    <row r="33" spans="1:9" s="4" customFormat="1" ht="25.9" customHeight="1" thickBot="1" x14ac:dyDescent="0.45">
      <c r="A33" s="28">
        <v>27</v>
      </c>
      <c r="B33" s="29"/>
      <c r="C33" s="30"/>
      <c r="D33" s="25"/>
      <c r="E33" s="26"/>
      <c r="F33" s="26"/>
      <c r="G33" s="48"/>
      <c r="H33" s="89"/>
      <c r="I33" s="16"/>
    </row>
    <row r="34" spans="1:9" s="4" customFormat="1" ht="25.9" customHeight="1" thickBot="1" x14ac:dyDescent="0.45">
      <c r="A34" s="28">
        <v>28</v>
      </c>
      <c r="B34" s="29"/>
      <c r="C34" s="30"/>
      <c r="D34" s="25"/>
      <c r="E34" s="26"/>
      <c r="F34" s="26"/>
      <c r="G34" s="48"/>
      <c r="H34" s="89"/>
      <c r="I34" s="16"/>
    </row>
    <row r="35" spans="1:9" s="4" customFormat="1" ht="25.9" customHeight="1" thickBot="1" x14ac:dyDescent="0.45">
      <c r="A35" s="28">
        <v>29</v>
      </c>
      <c r="B35" s="29"/>
      <c r="C35" s="30"/>
      <c r="D35" s="25"/>
      <c r="E35" s="26"/>
      <c r="F35" s="26"/>
      <c r="G35" s="48"/>
      <c r="H35" s="89"/>
      <c r="I35" s="16"/>
    </row>
    <row r="36" spans="1:9" s="4" customFormat="1" ht="25.9" customHeight="1" thickBot="1" x14ac:dyDescent="0.45">
      <c r="A36" s="28">
        <v>30</v>
      </c>
      <c r="B36" s="29"/>
      <c r="C36" s="30"/>
      <c r="D36" s="25"/>
      <c r="E36" s="26"/>
      <c r="F36" s="26"/>
      <c r="G36" s="48"/>
      <c r="H36" s="89"/>
      <c r="I36" s="16"/>
    </row>
    <row r="37" spans="1:9" s="4" customFormat="1" ht="25.9" customHeight="1" thickBot="1" x14ac:dyDescent="0.45">
      <c r="A37" s="28">
        <v>31</v>
      </c>
      <c r="B37" s="29"/>
      <c r="C37" s="30"/>
      <c r="D37" s="25"/>
      <c r="E37" s="26"/>
      <c r="F37" s="26"/>
      <c r="G37" s="48"/>
      <c r="H37" s="89"/>
      <c r="I37" s="16"/>
    </row>
    <row r="38" spans="1:9" s="4" customFormat="1" ht="25.9" customHeight="1" thickBot="1" x14ac:dyDescent="0.45">
      <c r="A38" s="28">
        <v>32</v>
      </c>
      <c r="B38" s="29"/>
      <c r="C38" s="30"/>
      <c r="D38" s="25"/>
      <c r="E38" s="26"/>
      <c r="F38" s="26"/>
      <c r="G38" s="48"/>
      <c r="H38" s="89"/>
      <c r="I38" s="16"/>
    </row>
    <row r="39" spans="1:9" s="4" customFormat="1" ht="25.9" customHeight="1" thickBot="1" x14ac:dyDescent="0.45">
      <c r="A39" s="32">
        <v>33</v>
      </c>
      <c r="B39" s="29"/>
      <c r="C39" s="30"/>
      <c r="D39" s="25"/>
      <c r="E39" s="26"/>
      <c r="F39" s="26"/>
      <c r="G39" s="48"/>
      <c r="H39" s="89"/>
      <c r="I39" s="16"/>
    </row>
    <row r="40" spans="1:9" s="4" customFormat="1" ht="25.9" customHeight="1" thickBot="1" x14ac:dyDescent="0.45">
      <c r="A40" s="32">
        <v>34</v>
      </c>
      <c r="B40" s="29"/>
      <c r="C40" s="30"/>
      <c r="D40" s="25"/>
      <c r="E40" s="26"/>
      <c r="F40" s="26"/>
      <c r="G40" s="48"/>
      <c r="H40" s="89"/>
      <c r="I40" s="16"/>
    </row>
    <row r="41" spans="1:9" s="4" customFormat="1" ht="25.9" customHeight="1" thickBot="1" x14ac:dyDescent="0.45">
      <c r="A41" s="32">
        <v>35</v>
      </c>
      <c r="B41" s="29"/>
      <c r="C41" s="30"/>
      <c r="D41" s="25"/>
      <c r="E41" s="26"/>
      <c r="F41" s="26"/>
      <c r="G41" s="48"/>
      <c r="H41" s="89"/>
      <c r="I41" s="16"/>
    </row>
    <row r="42" spans="1:9" s="4" customFormat="1" ht="25.9" customHeight="1" thickBot="1" x14ac:dyDescent="0.45">
      <c r="A42" s="32">
        <v>36</v>
      </c>
      <c r="B42" s="29"/>
      <c r="C42" s="30"/>
      <c r="D42" s="25"/>
      <c r="E42" s="26"/>
      <c r="F42" s="26"/>
      <c r="G42" s="48"/>
      <c r="H42" s="89"/>
      <c r="I42" s="16"/>
    </row>
    <row r="43" spans="1:9" s="4" customFormat="1" ht="25.9" customHeight="1" thickBot="1" x14ac:dyDescent="0.45">
      <c r="A43" s="32">
        <v>37</v>
      </c>
      <c r="B43" s="29"/>
      <c r="C43" s="30"/>
      <c r="D43" s="25"/>
      <c r="E43" s="26"/>
      <c r="F43" s="26"/>
      <c r="G43" s="27"/>
      <c r="H43" s="40"/>
      <c r="I43" s="16"/>
    </row>
    <row r="44" spans="1:9" s="4" customFormat="1" ht="25.9" customHeight="1" thickBot="1" x14ac:dyDescent="0.45">
      <c r="A44" s="28">
        <v>38</v>
      </c>
      <c r="B44" s="29"/>
      <c r="C44" s="30"/>
      <c r="D44" s="25"/>
      <c r="E44" s="26"/>
      <c r="F44" s="26"/>
      <c r="G44" s="27"/>
      <c r="H44" s="40"/>
      <c r="I44" s="16"/>
    </row>
    <row r="45" spans="1:9" s="4" customFormat="1" ht="25.9" customHeight="1" thickBot="1" x14ac:dyDescent="0.45">
      <c r="A45" s="28">
        <v>39</v>
      </c>
      <c r="B45" s="33"/>
      <c r="C45" s="34"/>
      <c r="D45" s="25"/>
      <c r="E45" s="26"/>
      <c r="F45" s="26"/>
      <c r="G45" s="27"/>
      <c r="H45" s="40"/>
      <c r="I45" s="16"/>
    </row>
    <row r="46" spans="1:9" s="4" customFormat="1" ht="25.9" customHeight="1" thickBot="1" x14ac:dyDescent="0.45">
      <c r="A46" s="28">
        <v>40</v>
      </c>
      <c r="B46" s="29"/>
      <c r="C46" s="30"/>
      <c r="D46" s="25"/>
      <c r="E46" s="26"/>
      <c r="F46" s="26"/>
      <c r="G46" s="27"/>
      <c r="H46" s="40"/>
      <c r="I46" s="16"/>
    </row>
    <row r="47" spans="1:9" s="4" customFormat="1" ht="25.9" customHeight="1" thickBot="1" x14ac:dyDescent="0.45">
      <c r="A47" s="28">
        <v>41</v>
      </c>
      <c r="B47" s="29"/>
      <c r="C47" s="30"/>
      <c r="D47" s="25"/>
      <c r="E47" s="26"/>
      <c r="F47" s="26"/>
      <c r="G47" s="27"/>
      <c r="H47" s="40"/>
      <c r="I47" s="16"/>
    </row>
    <row r="48" spans="1:9" s="4" customFormat="1" ht="25.9" customHeight="1" thickBot="1" x14ac:dyDescent="0.45">
      <c r="A48" s="28">
        <v>42</v>
      </c>
      <c r="B48" s="29"/>
      <c r="C48" s="30"/>
      <c r="D48" s="25"/>
      <c r="E48" s="26"/>
      <c r="F48" s="26"/>
      <c r="G48" s="48"/>
      <c r="H48" s="89"/>
      <c r="I48" s="16"/>
    </row>
    <row r="49" spans="1:9" s="4" customFormat="1" ht="25.9" customHeight="1" thickBot="1" x14ac:dyDescent="0.45">
      <c r="A49" s="28">
        <v>43</v>
      </c>
      <c r="B49" s="29"/>
      <c r="C49" s="30"/>
      <c r="D49" s="25"/>
      <c r="E49" s="26"/>
      <c r="F49" s="26"/>
      <c r="G49" s="48"/>
      <c r="H49" s="89"/>
      <c r="I49" s="16"/>
    </row>
    <row r="50" spans="1:9" s="4" customFormat="1" ht="25.9" customHeight="1" thickBot="1" x14ac:dyDescent="0.45">
      <c r="A50" s="28">
        <v>44</v>
      </c>
      <c r="B50" s="29"/>
      <c r="C50" s="30"/>
      <c r="D50" s="25"/>
      <c r="E50" s="26"/>
      <c r="F50" s="26"/>
      <c r="G50" s="48"/>
      <c r="H50" s="89"/>
      <c r="I50" s="16"/>
    </row>
    <row r="51" spans="1:9" s="4" customFormat="1" ht="25.9" customHeight="1" thickBot="1" x14ac:dyDescent="0.45">
      <c r="A51" s="28">
        <v>45</v>
      </c>
      <c r="B51" s="29"/>
      <c r="C51" s="30"/>
      <c r="D51" s="25"/>
      <c r="E51" s="26"/>
      <c r="F51" s="26"/>
      <c r="G51" s="48"/>
      <c r="H51" s="89"/>
      <c r="I51" s="16"/>
    </row>
    <row r="52" spans="1:9" s="4" customFormat="1" ht="25.9" customHeight="1" thickBot="1" x14ac:dyDescent="0.45">
      <c r="A52" s="28">
        <v>46</v>
      </c>
      <c r="B52" s="29"/>
      <c r="C52" s="30"/>
      <c r="D52" s="25"/>
      <c r="E52" s="26"/>
      <c r="F52" s="26"/>
      <c r="G52" s="48"/>
      <c r="H52" s="89"/>
      <c r="I52" s="16"/>
    </row>
    <row r="53" spans="1:9" s="4" customFormat="1" ht="25.9" customHeight="1" thickBot="1" x14ac:dyDescent="0.45">
      <c r="A53" s="28">
        <v>47</v>
      </c>
      <c r="B53" s="29"/>
      <c r="C53" s="30"/>
      <c r="D53" s="25"/>
      <c r="E53" s="26"/>
      <c r="F53" s="26"/>
      <c r="G53" s="48"/>
      <c r="H53" s="89"/>
      <c r="I53" s="16"/>
    </row>
    <row r="54" spans="1:9" s="4" customFormat="1" ht="25.9" customHeight="1" thickBot="1" x14ac:dyDescent="0.45">
      <c r="A54" s="28">
        <v>48</v>
      </c>
      <c r="B54" s="29"/>
      <c r="C54" s="30"/>
      <c r="D54" s="25"/>
      <c r="E54" s="26"/>
      <c r="F54" s="26"/>
      <c r="G54" s="48"/>
      <c r="H54" s="89"/>
      <c r="I54" s="16"/>
    </row>
    <row r="55" spans="1:9" s="4" customFormat="1" ht="25.9" customHeight="1" thickBot="1" x14ac:dyDescent="0.45">
      <c r="A55" s="28">
        <v>49</v>
      </c>
      <c r="B55" s="29"/>
      <c r="C55" s="30"/>
      <c r="D55" s="25"/>
      <c r="E55" s="26"/>
      <c r="F55" s="26"/>
      <c r="G55" s="48"/>
      <c r="H55" s="89"/>
      <c r="I55" s="16"/>
    </row>
    <row r="56" spans="1:9" s="4" customFormat="1" ht="25.9" customHeight="1" thickBot="1" x14ac:dyDescent="0.45">
      <c r="A56" s="28">
        <v>50</v>
      </c>
      <c r="B56" s="29"/>
      <c r="C56" s="30"/>
      <c r="D56" s="25"/>
      <c r="E56" s="26"/>
      <c r="F56" s="26"/>
      <c r="G56" s="48"/>
      <c r="H56" s="89"/>
      <c r="I56" s="16"/>
    </row>
    <row r="57" spans="1:9" s="4" customFormat="1" ht="25.9" customHeight="1" thickBot="1" x14ac:dyDescent="0.45">
      <c r="A57" s="28">
        <v>51</v>
      </c>
      <c r="B57" s="29"/>
      <c r="C57" s="30"/>
      <c r="D57" s="25"/>
      <c r="E57" s="26"/>
      <c r="F57" s="26"/>
      <c r="G57" s="48"/>
      <c r="H57" s="89"/>
      <c r="I57" s="16"/>
    </row>
    <row r="58" spans="1:9" s="4" customFormat="1" ht="25.9" customHeight="1" thickBot="1" x14ac:dyDescent="0.45">
      <c r="A58" s="28">
        <v>52</v>
      </c>
      <c r="B58" s="29"/>
      <c r="C58" s="30"/>
      <c r="D58" s="25"/>
      <c r="E58" s="26"/>
      <c r="F58" s="26"/>
      <c r="G58" s="48"/>
      <c r="H58" s="89"/>
      <c r="I58" s="16"/>
    </row>
    <row r="59" spans="1:9" s="4" customFormat="1" ht="25.9" customHeight="1" thickBot="1" x14ac:dyDescent="0.45">
      <c r="A59" s="28">
        <v>53</v>
      </c>
      <c r="B59" s="29"/>
      <c r="C59" s="30"/>
      <c r="D59" s="25"/>
      <c r="E59" s="26"/>
      <c r="F59" s="26"/>
      <c r="G59" s="48"/>
      <c r="H59" s="89"/>
      <c r="I59" s="16"/>
    </row>
    <row r="60" spans="1:9" s="4" customFormat="1" ht="25.9" customHeight="1" thickBot="1" x14ac:dyDescent="0.45">
      <c r="A60" s="28">
        <v>54</v>
      </c>
      <c r="B60" s="29"/>
      <c r="C60" s="30"/>
      <c r="D60" s="25"/>
      <c r="E60" s="26"/>
      <c r="F60" s="26"/>
      <c r="G60" s="48"/>
      <c r="H60" s="89"/>
      <c r="I60" s="16"/>
    </row>
    <row r="61" spans="1:9" s="4" customFormat="1" ht="25.9" customHeight="1" thickBot="1" x14ac:dyDescent="0.45">
      <c r="A61" s="28">
        <v>55</v>
      </c>
      <c r="B61" s="29"/>
      <c r="C61" s="30"/>
      <c r="D61" s="25"/>
      <c r="E61" s="26"/>
      <c r="F61" s="26"/>
      <c r="G61" s="48"/>
      <c r="H61" s="89"/>
      <c r="I61" s="16"/>
    </row>
    <row r="62" spans="1:9" s="4" customFormat="1" ht="25.9" customHeight="1" thickBot="1" x14ac:dyDescent="0.45">
      <c r="A62" s="28">
        <v>56</v>
      </c>
      <c r="B62" s="29"/>
      <c r="C62" s="30"/>
      <c r="D62" s="25"/>
      <c r="E62" s="26"/>
      <c r="F62" s="26"/>
      <c r="G62" s="48"/>
      <c r="H62" s="89"/>
      <c r="I62" s="16"/>
    </row>
    <row r="63" spans="1:9" s="4" customFormat="1" ht="25.9" customHeight="1" thickBot="1" x14ac:dyDescent="0.45">
      <c r="A63" s="28">
        <v>57</v>
      </c>
      <c r="B63" s="29"/>
      <c r="C63" s="30"/>
      <c r="D63" s="25"/>
      <c r="E63" s="26"/>
      <c r="F63" s="26"/>
      <c r="G63" s="48"/>
      <c r="H63" s="89"/>
      <c r="I63" s="16"/>
    </row>
    <row r="64" spans="1:9" s="4" customFormat="1" ht="25.9" customHeight="1" thickBot="1" x14ac:dyDescent="0.45">
      <c r="A64" s="28">
        <v>58</v>
      </c>
      <c r="B64" s="29"/>
      <c r="C64" s="30"/>
      <c r="D64" s="25"/>
      <c r="E64" s="26"/>
      <c r="F64" s="26"/>
      <c r="G64" s="48"/>
      <c r="H64" s="89"/>
      <c r="I64" s="16"/>
    </row>
    <row r="65" spans="1:12" s="4" customFormat="1" ht="25.9" customHeight="1" thickBot="1" x14ac:dyDescent="0.45">
      <c r="A65" s="28">
        <v>59</v>
      </c>
      <c r="B65" s="29"/>
      <c r="C65" s="30"/>
      <c r="D65" s="25"/>
      <c r="E65" s="26"/>
      <c r="F65" s="26"/>
      <c r="G65" s="48"/>
      <c r="H65" s="89"/>
      <c r="I65" s="16"/>
    </row>
    <row r="66" spans="1:12" s="4" customFormat="1" ht="25.9" customHeight="1" thickBot="1" x14ac:dyDescent="0.45">
      <c r="A66" s="28">
        <v>60</v>
      </c>
      <c r="B66" s="29"/>
      <c r="C66" s="30"/>
      <c r="D66" s="25"/>
      <c r="E66" s="26"/>
      <c r="F66" s="26"/>
      <c r="G66" s="48"/>
      <c r="H66" s="89"/>
      <c r="I66" s="16"/>
    </row>
    <row r="67" spans="1:12" s="4" customFormat="1" ht="25.9" customHeight="1" thickBot="1" x14ac:dyDescent="0.45">
      <c r="A67" s="28">
        <v>61</v>
      </c>
      <c r="B67" s="29"/>
      <c r="C67" s="30"/>
      <c r="D67" s="25"/>
      <c r="E67" s="26"/>
      <c r="F67" s="26"/>
      <c r="G67" s="48"/>
      <c r="H67" s="89"/>
      <c r="I67" s="16"/>
    </row>
    <row r="68" spans="1:12" s="4" customFormat="1" ht="25.9" customHeight="1" thickBot="1" x14ac:dyDescent="0.45">
      <c r="A68" s="28">
        <v>62</v>
      </c>
      <c r="B68" s="29"/>
      <c r="C68" s="30"/>
      <c r="D68" s="25"/>
      <c r="E68" s="26"/>
      <c r="F68" s="26"/>
      <c r="G68" s="48"/>
      <c r="H68" s="89"/>
      <c r="I68" s="16"/>
    </row>
    <row r="69" spans="1:12" s="4" customFormat="1" ht="25.9" customHeight="1" thickBot="1" x14ac:dyDescent="0.45">
      <c r="A69" s="28">
        <v>63</v>
      </c>
      <c r="B69" s="29"/>
      <c r="C69" s="30"/>
      <c r="D69" s="25"/>
      <c r="E69" s="26"/>
      <c r="F69" s="26"/>
      <c r="G69" s="48"/>
      <c r="H69" s="89"/>
      <c r="I69" s="16"/>
    </row>
    <row r="70" spans="1:12" s="4" customFormat="1" ht="25.9" customHeight="1" thickBot="1" x14ac:dyDescent="0.45">
      <c r="A70" s="49">
        <v>64</v>
      </c>
      <c r="B70" s="43"/>
      <c r="C70" s="44"/>
      <c r="D70" s="96"/>
      <c r="E70" s="97"/>
      <c r="F70" s="97"/>
      <c r="G70" s="98"/>
      <c r="H70" s="99"/>
      <c r="I70" s="16"/>
    </row>
    <row r="71" spans="1:12" s="4" customFormat="1" ht="17.25" customHeight="1" thickTop="1" x14ac:dyDescent="0.4">
      <c r="A71" s="45"/>
      <c r="B71" s="45"/>
      <c r="C71" s="16"/>
      <c r="D71" s="47"/>
      <c r="E71" s="16"/>
      <c r="F71" s="16"/>
      <c r="G71" s="16"/>
      <c r="H71" s="16"/>
      <c r="I71" s="16"/>
    </row>
    <row r="72" spans="1:12" ht="21" customHeight="1" x14ac:dyDescent="0.4">
      <c r="A72" s="130" t="s">
        <v>24</v>
      </c>
      <c r="B72" s="130"/>
      <c r="C72" s="130"/>
      <c r="D72" s="130"/>
      <c r="E72" s="16"/>
      <c r="F72" s="16"/>
      <c r="G72" s="16"/>
      <c r="H72" s="16"/>
      <c r="I72" s="16"/>
      <c r="J72" s="4"/>
      <c r="K72" s="4"/>
      <c r="L72" s="4"/>
    </row>
    <row r="73" spans="1:12" ht="21" customHeight="1" x14ac:dyDescent="0.4">
      <c r="A73" s="4"/>
      <c r="B73" s="139"/>
      <c r="C73" s="139"/>
      <c r="D73" s="139"/>
      <c r="E73" s="139"/>
      <c r="F73" s="5"/>
      <c r="G73" s="4"/>
      <c r="H73" s="4"/>
      <c r="I73" s="4"/>
      <c r="J73" s="4"/>
      <c r="K73" s="4"/>
      <c r="L73" s="4"/>
    </row>
    <row r="74" spans="1:12" s="4" customFormat="1" ht="21" customHeight="1" x14ac:dyDescent="0.4">
      <c r="B74" s="1"/>
      <c r="C74" s="1"/>
      <c r="D74" s="2"/>
      <c r="E74" s="2"/>
      <c r="F74" s="2"/>
      <c r="G74" s="1"/>
    </row>
  </sheetData>
  <sortState xmlns:xlrd2="http://schemas.microsoft.com/office/spreadsheetml/2017/richdata2" ref="B6:G14">
    <sortCondition descending="1" ref="G6:G14"/>
  </sortState>
  <mergeCells count="7">
    <mergeCell ref="A1:I1"/>
    <mergeCell ref="A2:I2"/>
    <mergeCell ref="A3:E3"/>
    <mergeCell ref="A72:D72"/>
    <mergeCell ref="B73:E73"/>
    <mergeCell ref="A4:E4"/>
    <mergeCell ref="F3:G4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73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opLeftCell="A7" workbookViewId="0">
      <selection activeCell="A15" sqref="A15"/>
    </sheetView>
  </sheetViews>
  <sheetFormatPr baseColWidth="10" defaultColWidth="11.5703125" defaultRowHeight="21" customHeight="1" x14ac:dyDescent="0.3"/>
  <cols>
    <col min="1" max="1" width="6" style="2" customWidth="1"/>
    <col min="2" max="2" width="27.28515625" style="1" customWidth="1"/>
    <col min="3" max="3" width="11" style="2" customWidth="1"/>
    <col min="4" max="8" width="7.42578125" style="1" customWidth="1"/>
    <col min="9" max="9" width="8.7109375" style="1" customWidth="1"/>
    <col min="10" max="10" width="8.140625" style="1" customWidth="1"/>
    <col min="11" max="11" width="7.28515625" style="1" customWidth="1"/>
    <col min="12" max="12" width="13.85546875" style="1" customWidth="1"/>
    <col min="13" max="16384" width="11.5703125" style="1"/>
  </cols>
  <sheetData>
    <row r="1" spans="1:12" ht="29.25" customHeight="1" x14ac:dyDescent="0.3">
      <c r="A1" s="131" t="s">
        <v>37</v>
      </c>
      <c r="B1" s="131"/>
      <c r="C1" s="131"/>
      <c r="D1" s="131"/>
      <c r="E1" s="131"/>
      <c r="F1" s="131"/>
      <c r="G1" s="131"/>
      <c r="H1" s="131"/>
      <c r="I1" s="131"/>
      <c r="J1" s="47"/>
      <c r="K1" s="47"/>
      <c r="L1" s="47"/>
    </row>
    <row r="2" spans="1:12" s="8" customFormat="1" ht="29.25" customHeight="1" x14ac:dyDescent="0.3">
      <c r="A2" s="132" t="s">
        <v>23</v>
      </c>
      <c r="B2" s="132"/>
      <c r="C2" s="132"/>
      <c r="D2" s="132"/>
      <c r="E2" s="132"/>
      <c r="F2" s="132"/>
      <c r="G2" s="132"/>
      <c r="H2" s="132"/>
      <c r="I2" s="132"/>
      <c r="J2" s="50"/>
      <c r="K2" s="135"/>
      <c r="L2" s="135"/>
    </row>
    <row r="3" spans="1:12" s="3" customFormat="1" ht="18.75" customHeight="1" x14ac:dyDescent="0.4">
      <c r="A3" s="133" t="s">
        <v>214</v>
      </c>
      <c r="B3" s="133"/>
      <c r="C3" s="133"/>
      <c r="D3" s="133"/>
      <c r="E3" s="133"/>
      <c r="F3" s="133"/>
      <c r="G3" s="133"/>
      <c r="H3" s="133"/>
      <c r="I3" s="133"/>
      <c r="J3" s="133"/>
      <c r="K3" s="135"/>
      <c r="L3" s="135"/>
    </row>
    <row r="4" spans="1:12" s="4" customFormat="1" ht="57" customHeight="1" thickBot="1" x14ac:dyDescent="0.45">
      <c r="A4" s="13" t="s">
        <v>10</v>
      </c>
      <c r="B4" s="13"/>
      <c r="C4" s="14"/>
      <c r="D4" s="108" t="s">
        <v>9</v>
      </c>
      <c r="E4" s="108"/>
      <c r="F4" s="108"/>
      <c r="G4" s="108"/>
      <c r="H4" s="108"/>
      <c r="I4" s="108"/>
      <c r="J4" s="108"/>
      <c r="K4" s="141"/>
      <c r="L4" s="141"/>
    </row>
    <row r="5" spans="1:12" s="4" customFormat="1" ht="30" customHeight="1" thickTop="1" thickBot="1" x14ac:dyDescent="0.45">
      <c r="A5" s="17" t="s">
        <v>4</v>
      </c>
      <c r="B5" s="18" t="s">
        <v>5</v>
      </c>
      <c r="C5" s="18" t="s">
        <v>17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0</v>
      </c>
      <c r="J5" s="18" t="s">
        <v>11</v>
      </c>
      <c r="K5" s="18" t="s">
        <v>6</v>
      </c>
      <c r="L5" s="18" t="s">
        <v>2</v>
      </c>
    </row>
    <row r="6" spans="1:12" s="5" customFormat="1" ht="22.9" customHeight="1" thickTop="1" x14ac:dyDescent="0.4">
      <c r="A6" s="28">
        <v>1</v>
      </c>
      <c r="B6" s="60" t="s">
        <v>209</v>
      </c>
      <c r="C6" s="52" t="s">
        <v>208</v>
      </c>
      <c r="D6" s="53"/>
      <c r="E6" s="54"/>
      <c r="F6" s="55"/>
      <c r="G6" s="55"/>
      <c r="H6" s="56"/>
      <c r="I6" s="57"/>
      <c r="J6" s="58"/>
      <c r="K6" s="56"/>
      <c r="L6" s="59">
        <v>1280</v>
      </c>
    </row>
    <row r="7" spans="1:12" s="4" customFormat="1" ht="22.9" customHeight="1" x14ac:dyDescent="0.4">
      <c r="A7" s="32">
        <v>2</v>
      </c>
      <c r="B7" s="51" t="s">
        <v>52</v>
      </c>
      <c r="C7" s="52" t="s">
        <v>51</v>
      </c>
      <c r="D7" s="53"/>
      <c r="E7" s="54"/>
      <c r="F7" s="55"/>
      <c r="G7" s="55"/>
      <c r="H7" s="56"/>
      <c r="I7" s="57"/>
      <c r="J7" s="58"/>
      <c r="K7" s="56"/>
      <c r="L7" s="59">
        <v>1272</v>
      </c>
    </row>
    <row r="8" spans="1:12" s="4" customFormat="1" ht="22.9" customHeight="1" x14ac:dyDescent="0.4">
      <c r="A8" s="32">
        <v>3</v>
      </c>
      <c r="B8" s="51" t="s">
        <v>210</v>
      </c>
      <c r="C8" s="52" t="s">
        <v>208</v>
      </c>
      <c r="D8" s="53"/>
      <c r="E8" s="54"/>
      <c r="F8" s="55"/>
      <c r="G8" s="55"/>
      <c r="H8" s="56"/>
      <c r="I8" s="57"/>
      <c r="J8" s="58"/>
      <c r="K8" s="56"/>
      <c r="L8" s="59">
        <v>1256</v>
      </c>
    </row>
    <row r="9" spans="1:12" s="4" customFormat="1" ht="22.9" customHeight="1" x14ac:dyDescent="0.4">
      <c r="A9" s="32">
        <v>4</v>
      </c>
      <c r="B9" s="51" t="s">
        <v>212</v>
      </c>
      <c r="C9" s="52" t="s">
        <v>208</v>
      </c>
      <c r="D9" s="53"/>
      <c r="E9" s="54"/>
      <c r="F9" s="55"/>
      <c r="G9" s="55"/>
      <c r="H9" s="56"/>
      <c r="I9" s="57"/>
      <c r="J9" s="58"/>
      <c r="K9" s="56"/>
      <c r="L9" s="59">
        <v>1254</v>
      </c>
    </row>
    <row r="10" spans="1:12" s="4" customFormat="1" ht="22.9" customHeight="1" thickBot="1" x14ac:dyDescent="0.45">
      <c r="A10" s="32">
        <v>5</v>
      </c>
      <c r="B10" s="51" t="s">
        <v>95</v>
      </c>
      <c r="C10" s="94" t="s">
        <v>94</v>
      </c>
      <c r="D10" s="53"/>
      <c r="E10" s="54"/>
      <c r="F10" s="55"/>
      <c r="G10" s="55"/>
      <c r="H10" s="56"/>
      <c r="I10" s="57"/>
      <c r="J10" s="58"/>
      <c r="K10" s="56"/>
      <c r="L10" s="59">
        <v>1240</v>
      </c>
    </row>
    <row r="11" spans="1:12" s="4" customFormat="1" ht="22.9" customHeight="1" thickBot="1" x14ac:dyDescent="0.45">
      <c r="A11" s="154">
        <v>6</v>
      </c>
      <c r="B11" s="51" t="s">
        <v>256</v>
      </c>
      <c r="C11" s="103" t="s">
        <v>255</v>
      </c>
      <c r="D11" s="53"/>
      <c r="E11" s="54"/>
      <c r="F11" s="55"/>
      <c r="G11" s="55"/>
      <c r="H11" s="56"/>
      <c r="I11" s="57"/>
      <c r="J11" s="58"/>
      <c r="K11" s="56"/>
      <c r="L11" s="59">
        <v>1226</v>
      </c>
    </row>
    <row r="12" spans="1:12" s="4" customFormat="1" ht="22.9" customHeight="1" thickBot="1" x14ac:dyDescent="0.45">
      <c r="A12" s="32">
        <v>7</v>
      </c>
      <c r="B12" s="51" t="s">
        <v>46</v>
      </c>
      <c r="C12" s="103" t="s">
        <v>47</v>
      </c>
      <c r="D12" s="53"/>
      <c r="E12" s="54"/>
      <c r="F12" s="55"/>
      <c r="G12" s="55"/>
      <c r="H12" s="56"/>
      <c r="I12" s="57"/>
      <c r="J12" s="58"/>
      <c r="K12" s="56"/>
      <c r="L12" s="59">
        <v>1222</v>
      </c>
    </row>
    <row r="13" spans="1:12" s="4" customFormat="1" ht="22.9" customHeight="1" x14ac:dyDescent="0.4">
      <c r="A13" s="32">
        <v>8</v>
      </c>
      <c r="B13" s="51" t="s">
        <v>97</v>
      </c>
      <c r="C13" s="95" t="s">
        <v>94</v>
      </c>
      <c r="D13" s="53"/>
      <c r="E13" s="54"/>
      <c r="F13" s="55"/>
      <c r="G13" s="55"/>
      <c r="H13" s="56"/>
      <c r="I13" s="57"/>
      <c r="J13" s="58"/>
      <c r="K13" s="56"/>
      <c r="L13" s="59">
        <v>1221</v>
      </c>
    </row>
    <row r="14" spans="1:12" s="4" customFormat="1" ht="22.9" customHeight="1" x14ac:dyDescent="0.4">
      <c r="A14" s="154">
        <v>9</v>
      </c>
      <c r="B14" s="101" t="s">
        <v>258</v>
      </c>
      <c r="C14" s="52" t="s">
        <v>255</v>
      </c>
      <c r="D14" s="53"/>
      <c r="E14" s="54"/>
      <c r="F14" s="55"/>
      <c r="G14" s="55"/>
      <c r="H14" s="56"/>
      <c r="I14" s="57"/>
      <c r="J14" s="58"/>
      <c r="K14" s="56"/>
      <c r="L14" s="59">
        <v>1201</v>
      </c>
    </row>
    <row r="15" spans="1:12" s="4" customFormat="1" ht="22.9" customHeight="1" x14ac:dyDescent="0.4">
      <c r="A15" s="154">
        <v>10</v>
      </c>
      <c r="B15" s="51" t="s">
        <v>257</v>
      </c>
      <c r="C15" s="52" t="s">
        <v>255</v>
      </c>
      <c r="D15" s="53"/>
      <c r="E15" s="54"/>
      <c r="F15" s="55"/>
      <c r="G15" s="55"/>
      <c r="H15" s="56"/>
      <c r="I15" s="57"/>
      <c r="J15" s="58"/>
      <c r="K15" s="56"/>
      <c r="L15" s="59">
        <v>1193</v>
      </c>
    </row>
    <row r="16" spans="1:12" s="4" customFormat="1" ht="22.9" customHeight="1" x14ac:dyDescent="0.4">
      <c r="A16" s="32">
        <v>11</v>
      </c>
      <c r="B16" s="51" t="s">
        <v>96</v>
      </c>
      <c r="C16" s="52" t="s">
        <v>94</v>
      </c>
      <c r="D16" s="53"/>
      <c r="E16" s="54"/>
      <c r="F16" s="55"/>
      <c r="G16" s="55"/>
      <c r="H16" s="56"/>
      <c r="I16" s="57"/>
      <c r="J16" s="58"/>
      <c r="K16" s="56"/>
      <c r="L16" s="59">
        <v>1191</v>
      </c>
    </row>
    <row r="17" spans="1:12" s="4" customFormat="1" ht="22.9" customHeight="1" x14ac:dyDescent="0.4">
      <c r="A17" s="32">
        <v>12</v>
      </c>
      <c r="B17" s="51" t="s">
        <v>283</v>
      </c>
      <c r="C17" s="52" t="s">
        <v>161</v>
      </c>
      <c r="D17" s="53"/>
      <c r="E17" s="54"/>
      <c r="F17" s="55"/>
      <c r="G17" s="55"/>
      <c r="H17" s="56"/>
      <c r="I17" s="57"/>
      <c r="J17" s="58"/>
      <c r="K17" s="56"/>
      <c r="L17" s="59">
        <v>1189</v>
      </c>
    </row>
    <row r="18" spans="1:12" s="4" customFormat="1" ht="22.9" customHeight="1" x14ac:dyDescent="0.4">
      <c r="A18" s="32">
        <v>13</v>
      </c>
      <c r="B18" s="51" t="s">
        <v>53</v>
      </c>
      <c r="C18" s="52" t="s">
        <v>51</v>
      </c>
      <c r="D18" s="53"/>
      <c r="E18" s="54"/>
      <c r="F18" s="55"/>
      <c r="G18" s="55"/>
      <c r="H18" s="56"/>
      <c r="I18" s="57"/>
      <c r="J18" s="58"/>
      <c r="K18" s="56"/>
      <c r="L18" s="59">
        <v>1178</v>
      </c>
    </row>
    <row r="19" spans="1:12" s="4" customFormat="1" ht="22.9" customHeight="1" x14ac:dyDescent="0.4">
      <c r="A19" s="32">
        <v>14</v>
      </c>
      <c r="B19" s="51" t="s">
        <v>45</v>
      </c>
      <c r="C19" s="52" t="s">
        <v>47</v>
      </c>
      <c r="D19" s="53"/>
      <c r="E19" s="54"/>
      <c r="F19" s="55"/>
      <c r="G19" s="55"/>
      <c r="H19" s="56"/>
      <c r="I19" s="57"/>
      <c r="J19" s="58"/>
      <c r="K19" s="56"/>
      <c r="L19" s="59">
        <v>1170</v>
      </c>
    </row>
    <row r="20" spans="1:12" s="4" customFormat="1" ht="22.9" customHeight="1" x14ac:dyDescent="0.4">
      <c r="A20" s="32">
        <v>15</v>
      </c>
      <c r="B20" s="51" t="s">
        <v>207</v>
      </c>
      <c r="C20" s="52" t="s">
        <v>208</v>
      </c>
      <c r="D20" s="53"/>
      <c r="E20" s="54"/>
      <c r="F20" s="55"/>
      <c r="G20" s="55"/>
      <c r="H20" s="56"/>
      <c r="I20" s="57"/>
      <c r="J20" s="58"/>
      <c r="K20" s="56"/>
      <c r="L20" s="59">
        <v>1168</v>
      </c>
    </row>
    <row r="21" spans="1:12" s="4" customFormat="1" ht="22.9" customHeight="1" x14ac:dyDescent="0.4">
      <c r="A21" s="32">
        <v>16</v>
      </c>
      <c r="B21" s="51" t="s">
        <v>160</v>
      </c>
      <c r="C21" s="52" t="s">
        <v>161</v>
      </c>
      <c r="D21" s="53"/>
      <c r="E21" s="54"/>
      <c r="F21" s="55"/>
      <c r="G21" s="55"/>
      <c r="H21" s="56"/>
      <c r="I21" s="57"/>
      <c r="J21" s="58"/>
      <c r="K21" s="56"/>
      <c r="L21" s="59">
        <v>1162</v>
      </c>
    </row>
    <row r="22" spans="1:12" s="4" customFormat="1" ht="22.9" customHeight="1" thickBot="1" x14ac:dyDescent="0.45">
      <c r="A22" s="32">
        <v>17</v>
      </c>
      <c r="B22" s="62" t="s">
        <v>282</v>
      </c>
      <c r="C22" s="63" t="s">
        <v>161</v>
      </c>
      <c r="D22" s="53"/>
      <c r="E22" s="54"/>
      <c r="F22" s="55"/>
      <c r="G22" s="55"/>
      <c r="H22" s="56"/>
      <c r="I22" s="57"/>
      <c r="J22" s="58"/>
      <c r="K22" s="56"/>
      <c r="L22" s="59">
        <v>1158</v>
      </c>
    </row>
    <row r="23" spans="1:12" s="4" customFormat="1" ht="22.9" customHeight="1" thickTop="1" x14ac:dyDescent="0.4">
      <c r="A23" s="154">
        <v>18</v>
      </c>
      <c r="B23" s="51" t="s">
        <v>254</v>
      </c>
      <c r="C23" s="52" t="s">
        <v>255</v>
      </c>
      <c r="D23" s="53"/>
      <c r="E23" s="54"/>
      <c r="F23" s="55"/>
      <c r="G23" s="55"/>
      <c r="H23" s="56"/>
      <c r="I23" s="57"/>
      <c r="J23" s="58"/>
      <c r="K23" s="56"/>
      <c r="L23" s="59">
        <v>1155</v>
      </c>
    </row>
    <row r="24" spans="1:12" s="4" customFormat="1" ht="22.9" customHeight="1" x14ac:dyDescent="0.4">
      <c r="A24" s="32">
        <v>19</v>
      </c>
      <c r="B24" s="51" t="s">
        <v>152</v>
      </c>
      <c r="C24" s="104" t="s">
        <v>153</v>
      </c>
      <c r="D24" s="53"/>
      <c r="E24" s="54"/>
      <c r="F24" s="55"/>
      <c r="G24" s="55"/>
      <c r="H24" s="56"/>
      <c r="I24" s="57"/>
      <c r="J24" s="58"/>
      <c r="K24" s="56"/>
      <c r="L24" s="59">
        <v>1154</v>
      </c>
    </row>
    <row r="25" spans="1:12" s="4" customFormat="1" ht="22.9" customHeight="1" x14ac:dyDescent="0.4">
      <c r="A25" s="32">
        <v>20</v>
      </c>
      <c r="B25" s="51" t="s">
        <v>213</v>
      </c>
      <c r="C25" s="52" t="s">
        <v>208</v>
      </c>
      <c r="D25" s="53"/>
      <c r="E25" s="55"/>
      <c r="F25" s="109"/>
      <c r="G25" s="55"/>
      <c r="H25" s="56"/>
      <c r="I25" s="57"/>
      <c r="J25" s="58"/>
      <c r="K25" s="56"/>
      <c r="L25" s="59">
        <v>1148</v>
      </c>
    </row>
    <row r="26" spans="1:12" s="4" customFormat="1" ht="22.9" customHeight="1" x14ac:dyDescent="0.4">
      <c r="A26" s="32">
        <v>21</v>
      </c>
      <c r="B26" s="51" t="s">
        <v>48</v>
      </c>
      <c r="C26" s="52" t="s">
        <v>47</v>
      </c>
      <c r="D26" s="53"/>
      <c r="E26" s="54"/>
      <c r="F26" s="117"/>
      <c r="G26" s="55"/>
      <c r="H26" s="56"/>
      <c r="I26" s="57"/>
      <c r="J26" s="58"/>
      <c r="K26" s="56"/>
      <c r="L26" s="59">
        <v>1133</v>
      </c>
    </row>
    <row r="27" spans="1:12" s="4" customFormat="1" ht="22.9" customHeight="1" thickBot="1" x14ac:dyDescent="0.45">
      <c r="A27" s="32">
        <v>22</v>
      </c>
      <c r="B27" s="92" t="s">
        <v>98</v>
      </c>
      <c r="C27" s="129" t="s">
        <v>94</v>
      </c>
      <c r="D27" s="53"/>
      <c r="E27" s="54"/>
      <c r="F27" s="55"/>
      <c r="G27" s="55"/>
      <c r="H27" s="56"/>
      <c r="I27" s="57"/>
      <c r="J27" s="58"/>
      <c r="K27" s="56"/>
      <c r="L27" s="59">
        <v>1131</v>
      </c>
    </row>
    <row r="28" spans="1:12" s="4" customFormat="1" ht="22.9" customHeight="1" thickBot="1" x14ac:dyDescent="0.45">
      <c r="A28" s="91">
        <v>23</v>
      </c>
      <c r="B28" s="102" t="s">
        <v>303</v>
      </c>
      <c r="C28" s="103" t="s">
        <v>153</v>
      </c>
      <c r="D28" s="53"/>
      <c r="E28" s="54"/>
      <c r="F28" s="55"/>
      <c r="G28" s="55"/>
      <c r="H28" s="56"/>
      <c r="I28" s="57"/>
      <c r="J28" s="58"/>
      <c r="K28" s="56"/>
      <c r="L28" s="59">
        <v>1127</v>
      </c>
    </row>
    <row r="29" spans="1:12" s="4" customFormat="1" ht="22.9" customHeight="1" x14ac:dyDescent="0.4">
      <c r="A29" s="32">
        <v>24</v>
      </c>
      <c r="B29" s="93" t="s">
        <v>300</v>
      </c>
      <c r="C29" s="95" t="s">
        <v>161</v>
      </c>
      <c r="D29" s="53"/>
      <c r="E29" s="54"/>
      <c r="F29" s="55"/>
      <c r="G29" s="55"/>
      <c r="H29" s="56"/>
      <c r="I29" s="57"/>
      <c r="J29" s="58"/>
      <c r="K29" s="56"/>
      <c r="L29" s="59">
        <v>1125</v>
      </c>
    </row>
    <row r="30" spans="1:12" s="4" customFormat="1" ht="22.9" customHeight="1" x14ac:dyDescent="0.4">
      <c r="A30" s="32">
        <v>25</v>
      </c>
      <c r="B30" s="51" t="s">
        <v>99</v>
      </c>
      <c r="C30" s="52" t="s">
        <v>94</v>
      </c>
      <c r="D30" s="53"/>
      <c r="E30" s="54"/>
      <c r="F30" s="55"/>
      <c r="G30" s="55"/>
      <c r="H30" s="56"/>
      <c r="I30" s="57"/>
      <c r="J30" s="58"/>
      <c r="K30" s="56"/>
      <c r="L30" s="59">
        <v>1119</v>
      </c>
    </row>
    <row r="31" spans="1:12" s="4" customFormat="1" ht="22.9" customHeight="1" x14ac:dyDescent="0.4">
      <c r="A31" s="32">
        <v>26</v>
      </c>
      <c r="B31" s="51" t="s">
        <v>93</v>
      </c>
      <c r="C31" s="52" t="s">
        <v>94</v>
      </c>
      <c r="D31" s="53"/>
      <c r="E31" s="54"/>
      <c r="F31" s="55"/>
      <c r="G31" s="55"/>
      <c r="H31" s="56"/>
      <c r="I31" s="57"/>
      <c r="J31" s="58"/>
      <c r="K31" s="56"/>
      <c r="L31" s="59">
        <v>1115</v>
      </c>
    </row>
    <row r="32" spans="1:12" s="4" customFormat="1" ht="22.9" customHeight="1" x14ac:dyDescent="0.4">
      <c r="A32" s="32">
        <v>27</v>
      </c>
      <c r="B32" s="60" t="s">
        <v>50</v>
      </c>
      <c r="C32" s="116" t="s">
        <v>51</v>
      </c>
      <c r="D32" s="53"/>
      <c r="E32" s="54"/>
      <c r="F32" s="55"/>
      <c r="G32" s="55"/>
      <c r="H32" s="56"/>
      <c r="I32" s="57"/>
      <c r="J32" s="58"/>
      <c r="K32" s="56"/>
      <c r="L32" s="59">
        <v>1103</v>
      </c>
    </row>
    <row r="33" spans="1:12" s="4" customFormat="1" ht="22.9" customHeight="1" x14ac:dyDescent="0.4">
      <c r="A33" s="32">
        <v>28</v>
      </c>
      <c r="B33" s="51" t="s">
        <v>211</v>
      </c>
      <c r="C33" s="52" t="s">
        <v>208</v>
      </c>
      <c r="D33" s="53"/>
      <c r="E33" s="54"/>
      <c r="F33" s="55"/>
      <c r="G33" s="55"/>
      <c r="H33" s="56"/>
      <c r="I33" s="57"/>
      <c r="J33" s="58"/>
      <c r="K33" s="56"/>
      <c r="L33" s="59">
        <v>1080</v>
      </c>
    </row>
    <row r="34" spans="1:12" s="4" customFormat="1" ht="22.9" customHeight="1" x14ac:dyDescent="0.4">
      <c r="A34" s="113">
        <v>29</v>
      </c>
      <c r="B34" s="60" t="s">
        <v>49</v>
      </c>
      <c r="C34" s="61" t="s">
        <v>47</v>
      </c>
      <c r="D34" s="53"/>
      <c r="E34" s="54"/>
      <c r="F34" s="55"/>
      <c r="G34" s="55"/>
      <c r="H34" s="56"/>
      <c r="I34" s="57"/>
      <c r="J34" s="58"/>
      <c r="K34" s="56"/>
      <c r="L34" s="59">
        <v>1072</v>
      </c>
    </row>
    <row r="35" spans="1:12" ht="21" customHeight="1" x14ac:dyDescent="0.3">
      <c r="A35" s="113">
        <v>30</v>
      </c>
      <c r="B35" s="51" t="s">
        <v>311</v>
      </c>
      <c r="C35" s="52" t="s">
        <v>312</v>
      </c>
      <c r="D35" s="53"/>
      <c r="E35" s="54"/>
      <c r="F35" s="55"/>
      <c r="G35" s="55"/>
      <c r="H35" s="56"/>
      <c r="I35" s="57"/>
      <c r="J35" s="58"/>
      <c r="K35" s="56"/>
      <c r="L35" s="59">
        <v>969</v>
      </c>
    </row>
    <row r="36" spans="1:12" ht="21" customHeight="1" x14ac:dyDescent="0.3">
      <c r="A36" s="113">
        <v>31</v>
      </c>
      <c r="B36" s="51"/>
      <c r="C36" s="52"/>
      <c r="D36" s="53"/>
      <c r="E36" s="54"/>
      <c r="F36" s="55"/>
      <c r="G36" s="55"/>
      <c r="H36" s="56"/>
      <c r="I36" s="57"/>
      <c r="J36" s="58"/>
      <c r="K36" s="56"/>
      <c r="L36" s="59">
        <f t="shared" ref="L36:L40" si="0">D36+E36+F36+G36+H36</f>
        <v>0</v>
      </c>
    </row>
    <row r="37" spans="1:12" ht="21" customHeight="1" x14ac:dyDescent="0.3">
      <c r="A37" s="113">
        <v>32</v>
      </c>
      <c r="B37" s="51"/>
      <c r="C37" s="52"/>
      <c r="D37" s="53"/>
      <c r="E37" s="54"/>
      <c r="F37" s="55"/>
      <c r="G37" s="55"/>
      <c r="H37" s="56"/>
      <c r="I37" s="57"/>
      <c r="J37" s="58"/>
      <c r="K37" s="56"/>
      <c r="L37" s="59">
        <f t="shared" si="0"/>
        <v>0</v>
      </c>
    </row>
    <row r="38" spans="1:12" ht="21" customHeight="1" x14ac:dyDescent="0.3">
      <c r="A38" s="113">
        <v>33</v>
      </c>
      <c r="B38" s="51"/>
      <c r="C38" s="52"/>
      <c r="D38" s="53"/>
      <c r="E38" s="54"/>
      <c r="F38" s="55"/>
      <c r="G38" s="55"/>
      <c r="H38" s="56"/>
      <c r="I38" s="57"/>
      <c r="J38" s="58"/>
      <c r="K38" s="56"/>
      <c r="L38" s="59">
        <f t="shared" si="0"/>
        <v>0</v>
      </c>
    </row>
    <row r="39" spans="1:12" ht="21" customHeight="1" x14ac:dyDescent="0.3">
      <c r="A39" s="113">
        <v>34</v>
      </c>
      <c r="B39" s="51"/>
      <c r="C39" s="52"/>
      <c r="D39" s="53"/>
      <c r="E39" s="54"/>
      <c r="F39" s="55"/>
      <c r="G39" s="55"/>
      <c r="H39" s="56"/>
      <c r="I39" s="57"/>
      <c r="J39" s="58"/>
      <c r="K39" s="56"/>
      <c r="L39" s="59">
        <f t="shared" si="0"/>
        <v>0</v>
      </c>
    </row>
    <row r="40" spans="1:12" ht="21" customHeight="1" x14ac:dyDescent="0.3">
      <c r="A40" s="115">
        <v>35</v>
      </c>
      <c r="B40" s="114"/>
      <c r="C40" s="52"/>
      <c r="D40" s="53"/>
      <c r="E40" s="54"/>
      <c r="F40" s="55"/>
      <c r="G40" s="55"/>
      <c r="H40" s="56"/>
      <c r="I40" s="57"/>
      <c r="J40" s="58"/>
      <c r="K40" s="56"/>
      <c r="L40" s="59">
        <f t="shared" si="0"/>
        <v>0</v>
      </c>
    </row>
    <row r="41" spans="1:12" ht="21" customHeight="1" x14ac:dyDescent="0.4">
      <c r="A41" s="139" t="s">
        <v>24</v>
      </c>
      <c r="B41" s="139"/>
      <c r="C41" s="139"/>
      <c r="D41" s="139"/>
      <c r="E41" s="139"/>
      <c r="F41" s="139"/>
      <c r="G41" s="139"/>
      <c r="H41" s="139"/>
    </row>
  </sheetData>
  <sortState xmlns:xlrd2="http://schemas.microsoft.com/office/spreadsheetml/2017/richdata2" ref="B6:L35">
    <sortCondition descending="1" ref="L6:L35"/>
  </sortState>
  <mergeCells count="5">
    <mergeCell ref="A41:H41"/>
    <mergeCell ref="K2:L4"/>
    <mergeCell ref="A1:I1"/>
    <mergeCell ref="A2:I2"/>
    <mergeCell ref="A3:J3"/>
  </mergeCells>
  <printOptions horizontalCentered="1" verticalCentered="1"/>
  <pageMargins left="0.31496062992125984" right="0.11811023622047245" top="0.39370078740157483" bottom="0.19685039370078741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tabSelected="1" workbookViewId="0">
      <selection activeCell="H32" sqref="H32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5">
      <c r="A1" s="143" t="s">
        <v>37</v>
      </c>
      <c r="B1" s="143"/>
      <c r="C1" s="143"/>
      <c r="D1" s="135"/>
      <c r="E1" s="135"/>
    </row>
    <row r="2" spans="1:6" ht="21.75" customHeight="1" x14ac:dyDescent="0.5">
      <c r="A2" s="142" t="s">
        <v>8</v>
      </c>
      <c r="B2" s="142"/>
      <c r="C2" s="12"/>
      <c r="D2" s="135"/>
      <c r="E2" s="135"/>
    </row>
    <row r="3" spans="1:6" ht="22.5" customHeight="1" x14ac:dyDescent="0.5">
      <c r="A3" s="144" t="s">
        <v>25</v>
      </c>
      <c r="B3" s="144"/>
      <c r="C3" s="144"/>
      <c r="D3" s="135"/>
      <c r="E3" s="135"/>
    </row>
    <row r="4" spans="1:6" ht="27.75" thickBot="1" x14ac:dyDescent="0.55000000000000004">
      <c r="A4" s="145" t="s">
        <v>27</v>
      </c>
      <c r="B4" s="145"/>
      <c r="C4" s="145"/>
      <c r="D4" s="141"/>
      <c r="E4" s="141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10"/>
    </row>
    <row r="6" spans="1:6" s="4" customFormat="1" ht="25.15" customHeight="1" thickTop="1" thickBot="1" x14ac:dyDescent="0.55000000000000004">
      <c r="A6" s="75" t="s">
        <v>218</v>
      </c>
      <c r="B6" s="67">
        <v>154</v>
      </c>
      <c r="C6" s="68">
        <v>51</v>
      </c>
      <c r="D6" s="67">
        <v>8</v>
      </c>
      <c r="E6" s="69">
        <f>B6+C6</f>
        <v>205</v>
      </c>
      <c r="F6" s="9"/>
    </row>
    <row r="7" spans="1:6" s="4" customFormat="1" ht="25.15" customHeight="1" thickTop="1" thickBot="1" x14ac:dyDescent="0.55000000000000004">
      <c r="A7" s="71" t="s">
        <v>220</v>
      </c>
      <c r="B7" s="67">
        <v>173</v>
      </c>
      <c r="C7" s="68">
        <v>59</v>
      </c>
      <c r="D7" s="67">
        <v>6</v>
      </c>
      <c r="E7" s="69">
        <f t="shared" ref="E7:E10" si="0">B7+C7</f>
        <v>232</v>
      </c>
      <c r="F7" s="9"/>
    </row>
    <row r="8" spans="1:6" s="4" customFormat="1" ht="25.15" customHeight="1" thickTop="1" thickBot="1" x14ac:dyDescent="0.55000000000000004">
      <c r="A8" s="71" t="s">
        <v>221</v>
      </c>
      <c r="B8" s="67">
        <v>178</v>
      </c>
      <c r="C8" s="68">
        <v>83</v>
      </c>
      <c r="D8" s="67">
        <v>3</v>
      </c>
      <c r="E8" s="69">
        <f t="shared" si="0"/>
        <v>261</v>
      </c>
      <c r="F8" s="9"/>
    </row>
    <row r="9" spans="1:6" s="4" customFormat="1" ht="25.15" customHeight="1" thickTop="1" thickBot="1" x14ac:dyDescent="0.55000000000000004">
      <c r="A9" s="71" t="s">
        <v>225</v>
      </c>
      <c r="B9" s="67">
        <v>158</v>
      </c>
      <c r="C9" s="68">
        <v>76</v>
      </c>
      <c r="D9" s="67">
        <v>8</v>
      </c>
      <c r="E9" s="69">
        <f t="shared" si="0"/>
        <v>234</v>
      </c>
      <c r="F9" s="9"/>
    </row>
    <row r="10" spans="1:6" s="4" customFormat="1" ht="25.15" customHeight="1" thickTop="1" thickBot="1" x14ac:dyDescent="0.55000000000000004">
      <c r="A10" s="76" t="s">
        <v>226</v>
      </c>
      <c r="B10" s="67">
        <v>149</v>
      </c>
      <c r="C10" s="68">
        <v>52</v>
      </c>
      <c r="D10" s="67">
        <v>12</v>
      </c>
      <c r="E10" s="69">
        <f t="shared" si="0"/>
        <v>201</v>
      </c>
      <c r="F10" s="9"/>
    </row>
    <row r="11" spans="1:6" s="4" customFormat="1" ht="29.25" customHeight="1" thickTop="1" thickBot="1" x14ac:dyDescent="0.55000000000000004">
      <c r="A11" s="72" t="s">
        <v>40</v>
      </c>
      <c r="B11" s="73"/>
      <c r="C11" s="73"/>
      <c r="D11" s="73"/>
      <c r="E11" s="73">
        <f>SUM(E6:E10)</f>
        <v>1133</v>
      </c>
      <c r="F11" s="9"/>
    </row>
    <row r="12" spans="1:6" s="4" customFormat="1" ht="7.15" customHeight="1" thickTop="1" x14ac:dyDescent="0.5">
      <c r="A12" s="16"/>
      <c r="B12" s="45"/>
      <c r="C12" s="45"/>
      <c r="D12" s="16"/>
      <c r="E12" s="74"/>
      <c r="F12" s="9"/>
    </row>
    <row r="13" spans="1:6" ht="27.75" thickBot="1" x14ac:dyDescent="0.55000000000000004">
      <c r="A13" s="146" t="s">
        <v>41</v>
      </c>
      <c r="B13" s="146"/>
      <c r="C13" s="146"/>
      <c r="D13" s="146"/>
      <c r="E13" s="146"/>
    </row>
    <row r="14" spans="1:6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10"/>
    </row>
    <row r="15" spans="1:6" s="4" customFormat="1" ht="25.15" customHeight="1" thickTop="1" thickBot="1" x14ac:dyDescent="0.55000000000000004">
      <c r="A15" s="75" t="s">
        <v>87</v>
      </c>
      <c r="B15" s="67">
        <v>196</v>
      </c>
      <c r="C15" s="68">
        <v>66</v>
      </c>
      <c r="D15" s="67">
        <v>8</v>
      </c>
      <c r="E15" s="69">
        <f>B15+C15</f>
        <v>262</v>
      </c>
      <c r="F15" s="9"/>
    </row>
    <row r="16" spans="1:6" s="4" customFormat="1" ht="25.15" customHeight="1" thickTop="1" thickBot="1" x14ac:dyDescent="0.55000000000000004">
      <c r="A16" s="4" t="s">
        <v>88</v>
      </c>
      <c r="B16" s="67">
        <v>181</v>
      </c>
      <c r="C16" s="68">
        <v>57</v>
      </c>
      <c r="D16" s="67">
        <v>6</v>
      </c>
      <c r="E16" s="69">
        <f t="shared" ref="E16:E19" si="1">B16+C16</f>
        <v>238</v>
      </c>
      <c r="F16" s="9"/>
    </row>
    <row r="17" spans="1:6" s="4" customFormat="1" ht="25.15" customHeight="1" thickTop="1" thickBot="1" x14ac:dyDescent="0.55000000000000004">
      <c r="A17" s="71" t="s">
        <v>89</v>
      </c>
      <c r="B17" s="67">
        <v>154</v>
      </c>
      <c r="C17" s="68">
        <v>61</v>
      </c>
      <c r="D17" s="67">
        <v>8</v>
      </c>
      <c r="E17" s="69">
        <f t="shared" si="1"/>
        <v>215</v>
      </c>
      <c r="F17" s="9"/>
    </row>
    <row r="18" spans="1:6" s="4" customFormat="1" ht="25.15" customHeight="1" thickTop="1" thickBot="1" x14ac:dyDescent="0.55000000000000004">
      <c r="A18" s="71" t="s">
        <v>85</v>
      </c>
      <c r="B18" s="67">
        <v>167</v>
      </c>
      <c r="C18" s="68">
        <v>58</v>
      </c>
      <c r="D18" s="67">
        <v>10</v>
      </c>
      <c r="E18" s="69">
        <f t="shared" si="1"/>
        <v>225</v>
      </c>
      <c r="F18" s="9"/>
    </row>
    <row r="19" spans="1:6" s="4" customFormat="1" ht="25.15" customHeight="1" thickTop="1" thickBot="1" x14ac:dyDescent="0.55000000000000004">
      <c r="A19" s="71" t="s">
        <v>81</v>
      </c>
      <c r="B19" s="67">
        <v>165</v>
      </c>
      <c r="C19" s="68">
        <v>65</v>
      </c>
      <c r="D19" s="67">
        <v>4</v>
      </c>
      <c r="E19" s="69">
        <f t="shared" si="1"/>
        <v>230</v>
      </c>
      <c r="F19" s="9"/>
    </row>
    <row r="20" spans="1:6" s="4" customFormat="1" ht="28.5" customHeight="1" thickTop="1" thickBot="1" x14ac:dyDescent="0.55000000000000004">
      <c r="A20" s="72"/>
      <c r="B20" s="73"/>
      <c r="C20" s="73"/>
      <c r="D20" s="73"/>
      <c r="E20" s="73">
        <f>SUM(E15:E19)</f>
        <v>1170</v>
      </c>
      <c r="F20" s="9"/>
    </row>
    <row r="21" spans="1:6" ht="6" customHeight="1" thickTop="1" x14ac:dyDescent="0.5">
      <c r="A21" s="16"/>
      <c r="B21" s="45"/>
      <c r="C21" s="45"/>
      <c r="D21" s="16"/>
      <c r="E21" s="74"/>
    </row>
    <row r="22" spans="1:6" ht="27.75" thickBot="1" x14ac:dyDescent="0.55000000000000004">
      <c r="A22" s="146" t="s">
        <v>42</v>
      </c>
      <c r="B22" s="146"/>
      <c r="C22" s="146"/>
      <c r="D22" s="146"/>
      <c r="E22" s="146"/>
    </row>
    <row r="23" spans="1:6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10"/>
    </row>
    <row r="24" spans="1:6" s="4" customFormat="1" ht="25.15" customHeight="1" thickTop="1" thickBot="1" x14ac:dyDescent="0.55000000000000004">
      <c r="A24" s="77" t="s">
        <v>90</v>
      </c>
      <c r="B24" s="67">
        <v>167</v>
      </c>
      <c r="C24" s="68">
        <v>70</v>
      </c>
      <c r="D24" s="67">
        <v>3</v>
      </c>
      <c r="E24" s="69">
        <f>B24+C24</f>
        <v>237</v>
      </c>
      <c r="F24" s="9"/>
    </row>
    <row r="25" spans="1:6" s="4" customFormat="1" ht="25.15" customHeight="1" thickTop="1" thickBot="1" x14ac:dyDescent="0.55000000000000004">
      <c r="A25" s="78" t="s">
        <v>83</v>
      </c>
      <c r="B25" s="67">
        <v>178</v>
      </c>
      <c r="C25" s="68">
        <v>78</v>
      </c>
      <c r="D25" s="67">
        <v>5</v>
      </c>
      <c r="E25" s="69">
        <f t="shared" ref="E25:E28" si="2">B25+C25</f>
        <v>256</v>
      </c>
      <c r="F25" s="9"/>
    </row>
    <row r="26" spans="1:6" s="4" customFormat="1" ht="25.15" customHeight="1" thickTop="1" thickBot="1" x14ac:dyDescent="0.55000000000000004">
      <c r="A26" s="78" t="s">
        <v>91</v>
      </c>
      <c r="B26" s="67">
        <v>153</v>
      </c>
      <c r="C26" s="68">
        <v>97</v>
      </c>
      <c r="D26" s="67">
        <v>6</v>
      </c>
      <c r="E26" s="69">
        <f t="shared" si="2"/>
        <v>250</v>
      </c>
      <c r="F26" s="9"/>
    </row>
    <row r="27" spans="1:6" s="4" customFormat="1" ht="25.15" customHeight="1" thickTop="1" thickBot="1" x14ac:dyDescent="0.55000000000000004">
      <c r="A27" s="78" t="s">
        <v>79</v>
      </c>
      <c r="B27" s="67">
        <v>161</v>
      </c>
      <c r="C27" s="68">
        <v>74</v>
      </c>
      <c r="D27" s="67">
        <v>4</v>
      </c>
      <c r="E27" s="69">
        <f t="shared" si="2"/>
        <v>235</v>
      </c>
      <c r="F27" s="9"/>
    </row>
    <row r="28" spans="1:6" s="4" customFormat="1" ht="25.15" customHeight="1" thickTop="1" thickBot="1" x14ac:dyDescent="0.55000000000000004">
      <c r="A28" s="79" t="s">
        <v>92</v>
      </c>
      <c r="B28" s="67">
        <v>160</v>
      </c>
      <c r="C28" s="68">
        <v>84</v>
      </c>
      <c r="D28" s="67">
        <v>6</v>
      </c>
      <c r="E28" s="69">
        <f t="shared" si="2"/>
        <v>244</v>
      </c>
      <c r="F28" s="9"/>
    </row>
    <row r="29" spans="1:6" s="4" customFormat="1" ht="28.5" customHeight="1" thickTop="1" thickBot="1" x14ac:dyDescent="0.55000000000000004">
      <c r="A29" s="72"/>
      <c r="B29" s="73"/>
      <c r="C29" s="73"/>
      <c r="D29" s="73"/>
      <c r="E29" s="73">
        <f>SUM(E24:E28)</f>
        <v>1222</v>
      </c>
      <c r="F29" s="9"/>
    </row>
    <row r="30" spans="1:6" ht="6" customHeight="1" thickTop="1" x14ac:dyDescent="0.5">
      <c r="A30" s="16"/>
      <c r="B30" s="45"/>
      <c r="C30" s="45"/>
      <c r="D30" s="16"/>
      <c r="E30" s="74"/>
    </row>
    <row r="31" spans="1:6" ht="27.75" thickBot="1" x14ac:dyDescent="0.55000000000000004">
      <c r="A31" s="146" t="s">
        <v>319</v>
      </c>
      <c r="B31" s="146"/>
      <c r="C31" s="146"/>
      <c r="D31" s="146"/>
      <c r="E31" s="146"/>
    </row>
    <row r="32" spans="1:6" s="4" customFormat="1" ht="26.45" customHeight="1" thickTop="1" thickBot="1" x14ac:dyDescent="0.45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10"/>
    </row>
    <row r="33" spans="1:12" s="4" customFormat="1" ht="25.15" customHeight="1" thickTop="1" thickBot="1" x14ac:dyDescent="0.55000000000000004">
      <c r="A33" s="75" t="s">
        <v>227</v>
      </c>
      <c r="B33" s="67">
        <v>168</v>
      </c>
      <c r="C33" s="68">
        <v>55</v>
      </c>
      <c r="D33" s="67">
        <v>7</v>
      </c>
      <c r="E33" s="69">
        <f>B33+C33</f>
        <v>223</v>
      </c>
      <c r="F33" s="9"/>
    </row>
    <row r="34" spans="1:12" s="4" customFormat="1" ht="25.15" customHeight="1" thickTop="1" thickBot="1" x14ac:dyDescent="0.55000000000000004">
      <c r="A34" s="71" t="s">
        <v>222</v>
      </c>
      <c r="B34" s="67">
        <v>168</v>
      </c>
      <c r="C34" s="68">
        <v>59</v>
      </c>
      <c r="D34" s="67">
        <v>8</v>
      </c>
      <c r="E34" s="69">
        <f t="shared" ref="E34:E37" si="3">B34+C34</f>
        <v>227</v>
      </c>
      <c r="F34" s="9"/>
    </row>
    <row r="35" spans="1:12" s="4" customFormat="1" ht="25.15" customHeight="1" thickTop="1" thickBot="1" x14ac:dyDescent="0.55000000000000004">
      <c r="A35" s="71" t="s">
        <v>230</v>
      </c>
      <c r="B35" s="67">
        <v>143</v>
      </c>
      <c r="C35" s="68">
        <v>52</v>
      </c>
      <c r="D35" s="67">
        <v>10</v>
      </c>
      <c r="E35" s="69">
        <f t="shared" si="3"/>
        <v>195</v>
      </c>
      <c r="F35" s="9"/>
    </row>
    <row r="36" spans="1:12" s="4" customFormat="1" ht="25.15" customHeight="1" thickTop="1" thickBot="1" x14ac:dyDescent="0.55000000000000004">
      <c r="A36" s="4" t="s">
        <v>224</v>
      </c>
      <c r="B36" s="67">
        <v>154</v>
      </c>
      <c r="C36" s="68">
        <v>52</v>
      </c>
      <c r="D36" s="67">
        <v>16</v>
      </c>
      <c r="E36" s="69">
        <f t="shared" si="3"/>
        <v>206</v>
      </c>
      <c r="F36" s="9"/>
    </row>
    <row r="37" spans="1:12" s="4" customFormat="1" ht="25.15" customHeight="1" thickTop="1" thickBot="1" x14ac:dyDescent="0.55000000000000004">
      <c r="A37" s="71" t="s">
        <v>229</v>
      </c>
      <c r="B37" s="67">
        <v>162</v>
      </c>
      <c r="C37" s="68">
        <v>59</v>
      </c>
      <c r="D37" s="67">
        <v>9</v>
      </c>
      <c r="E37" s="69">
        <f t="shared" si="3"/>
        <v>221</v>
      </c>
      <c r="F37" s="9"/>
    </row>
    <row r="38" spans="1:12" s="4" customFormat="1" ht="29.25" customHeight="1" thickTop="1" thickBot="1" x14ac:dyDescent="0.55000000000000004">
      <c r="A38" s="72"/>
      <c r="B38" s="73"/>
      <c r="C38" s="73"/>
      <c r="D38" s="73"/>
      <c r="E38" s="73">
        <f>SUM(E33:E37)</f>
        <v>1072</v>
      </c>
      <c r="F38" s="9"/>
    </row>
    <row r="39" spans="1:12" ht="9.75" customHeight="1" thickTop="1" x14ac:dyDescent="0.5">
      <c r="A39" s="47"/>
      <c r="B39" s="46"/>
      <c r="C39" s="46"/>
      <c r="D39" s="47"/>
      <c r="E39" s="46"/>
    </row>
    <row r="40" spans="1:12" ht="21" customHeight="1" x14ac:dyDescent="0.5">
      <c r="A40" s="130" t="s">
        <v>24</v>
      </c>
      <c r="B40" s="130"/>
      <c r="C40" s="130"/>
      <c r="D40" s="130"/>
      <c r="E40" s="16"/>
      <c r="G40" s="4"/>
      <c r="H40" s="4"/>
      <c r="I40" s="4"/>
      <c r="J40" s="4"/>
      <c r="K40" s="4"/>
      <c r="L40" s="4"/>
    </row>
    <row r="41" spans="1:12" ht="21" customHeight="1" x14ac:dyDescent="0.5">
      <c r="A41" s="130"/>
      <c r="B41" s="130"/>
      <c r="C41" s="130"/>
      <c r="D41" s="130"/>
      <c r="E41" s="16"/>
      <c r="G41" s="4"/>
      <c r="H41" s="4"/>
      <c r="I41" s="4"/>
      <c r="J41" s="4"/>
      <c r="K41" s="4"/>
      <c r="L41" s="4"/>
    </row>
    <row r="42" spans="1:12" x14ac:dyDescent="0.5">
      <c r="A42" s="3"/>
      <c r="B42" s="6"/>
      <c r="C42" s="6"/>
      <c r="E42" s="6"/>
    </row>
  </sheetData>
  <mergeCells count="10">
    <mergeCell ref="A2:B2"/>
    <mergeCell ref="A1:C1"/>
    <mergeCell ref="A3:C3"/>
    <mergeCell ref="A41:D41"/>
    <mergeCell ref="A40:D40"/>
    <mergeCell ref="A4:C4"/>
    <mergeCell ref="A13:E13"/>
    <mergeCell ref="A22:E22"/>
    <mergeCell ref="A31:E31"/>
    <mergeCell ref="D1:E4"/>
  </mergeCells>
  <phoneticPr fontId="0" type="noConversion"/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topLeftCell="A22" workbookViewId="0">
      <selection activeCell="J16" sqref="J16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5">
      <c r="A1" s="143" t="s">
        <v>37</v>
      </c>
      <c r="B1" s="143"/>
      <c r="C1" s="143"/>
      <c r="D1" s="135"/>
      <c r="E1" s="135"/>
    </row>
    <row r="2" spans="1:6" ht="21.75" customHeight="1" x14ac:dyDescent="0.5">
      <c r="A2" s="142" t="s">
        <v>8</v>
      </c>
      <c r="B2" s="142"/>
      <c r="C2" s="12"/>
      <c r="D2" s="135"/>
      <c r="E2" s="135"/>
    </row>
    <row r="3" spans="1:6" ht="22.5" customHeight="1" x14ac:dyDescent="0.5">
      <c r="A3" s="144" t="s">
        <v>25</v>
      </c>
      <c r="B3" s="144"/>
      <c r="C3" s="144"/>
      <c r="D3" s="135"/>
      <c r="E3" s="135"/>
    </row>
    <row r="4" spans="1:6" ht="27.75" thickBot="1" x14ac:dyDescent="0.55000000000000004">
      <c r="A4" s="146" t="s">
        <v>71</v>
      </c>
      <c r="B4" s="146"/>
      <c r="C4" s="146"/>
      <c r="D4" s="141"/>
      <c r="E4" s="141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10"/>
    </row>
    <row r="6" spans="1:6" s="4" customFormat="1" ht="25.15" customHeight="1" thickTop="1" thickBot="1" x14ac:dyDescent="0.55000000000000004">
      <c r="A6" s="66" t="s">
        <v>72</v>
      </c>
      <c r="B6" s="67">
        <v>180</v>
      </c>
      <c r="C6" s="68">
        <v>80</v>
      </c>
      <c r="D6" s="67">
        <v>6</v>
      </c>
      <c r="E6" s="69">
        <f>B6+C6</f>
        <v>260</v>
      </c>
      <c r="F6" s="9"/>
    </row>
    <row r="7" spans="1:6" s="4" customFormat="1" ht="25.15" customHeight="1" thickTop="1" thickBot="1" x14ac:dyDescent="0.55000000000000004">
      <c r="A7" s="70" t="s">
        <v>63</v>
      </c>
      <c r="B7" s="67">
        <v>158</v>
      </c>
      <c r="C7" s="68">
        <v>71</v>
      </c>
      <c r="D7" s="67">
        <v>5</v>
      </c>
      <c r="E7" s="69">
        <f t="shared" ref="E7:E10" si="0">B7+C7</f>
        <v>229</v>
      </c>
      <c r="F7" s="9"/>
    </row>
    <row r="8" spans="1:6" s="4" customFormat="1" ht="25.15" customHeight="1" thickTop="1" thickBot="1" x14ac:dyDescent="0.55000000000000004">
      <c r="A8" s="71" t="s">
        <v>316</v>
      </c>
      <c r="B8" s="67">
        <v>155</v>
      </c>
      <c r="C8" s="68">
        <v>45</v>
      </c>
      <c r="D8" s="67">
        <v>14</v>
      </c>
      <c r="E8" s="69">
        <f t="shared" si="0"/>
        <v>200</v>
      </c>
      <c r="F8" s="9"/>
    </row>
    <row r="9" spans="1:6" s="4" customFormat="1" ht="25.15" customHeight="1" thickTop="1" thickBot="1" x14ac:dyDescent="0.55000000000000004">
      <c r="A9" s="71" t="s">
        <v>326</v>
      </c>
      <c r="B9" s="67">
        <v>157</v>
      </c>
      <c r="C9" s="68">
        <v>34</v>
      </c>
      <c r="D9" s="67">
        <v>13</v>
      </c>
      <c r="E9" s="69">
        <f t="shared" si="0"/>
        <v>191</v>
      </c>
      <c r="F9" s="9"/>
    </row>
    <row r="10" spans="1:6" s="4" customFormat="1" ht="25.15" customHeight="1" thickTop="1" thickBot="1" x14ac:dyDescent="0.55000000000000004">
      <c r="A10" s="71" t="s">
        <v>73</v>
      </c>
      <c r="B10" s="67">
        <v>152</v>
      </c>
      <c r="C10" s="68">
        <v>71</v>
      </c>
      <c r="D10" s="67">
        <v>7</v>
      </c>
      <c r="E10" s="69">
        <f t="shared" si="0"/>
        <v>223</v>
      </c>
      <c r="F10" s="9"/>
    </row>
    <row r="11" spans="1:6" s="4" customFormat="1" ht="29.25" customHeight="1" thickTop="1" thickBot="1" x14ac:dyDescent="0.55000000000000004">
      <c r="A11" s="72" t="s">
        <v>40</v>
      </c>
      <c r="B11" s="73"/>
      <c r="C11" s="73"/>
      <c r="D11" s="73"/>
      <c r="E11" s="73">
        <f>SUM(E6:E10)</f>
        <v>1103</v>
      </c>
      <c r="F11" s="9"/>
    </row>
    <row r="12" spans="1:6" s="4" customFormat="1" ht="7.15" customHeight="1" thickTop="1" x14ac:dyDescent="0.5">
      <c r="A12" s="16"/>
      <c r="B12" s="45"/>
      <c r="C12" s="45"/>
      <c r="D12" s="16"/>
      <c r="E12" s="74"/>
      <c r="F12" s="9"/>
    </row>
    <row r="13" spans="1:6" ht="27.75" thickBot="1" x14ac:dyDescent="0.55000000000000004">
      <c r="A13" s="145" t="s">
        <v>74</v>
      </c>
      <c r="B13" s="145"/>
      <c r="C13" s="145"/>
      <c r="D13" s="145"/>
      <c r="E13" s="145"/>
    </row>
    <row r="14" spans="1:6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10"/>
    </row>
    <row r="15" spans="1:6" s="4" customFormat="1" ht="25.15" customHeight="1" thickTop="1" thickBot="1" x14ac:dyDescent="0.55000000000000004">
      <c r="A15" s="75" t="s">
        <v>57</v>
      </c>
      <c r="B15" s="67">
        <v>174</v>
      </c>
      <c r="C15" s="68">
        <v>80</v>
      </c>
      <c r="D15" s="67">
        <v>4</v>
      </c>
      <c r="E15" s="69">
        <f t="shared" ref="E15:E19" si="1">B15+C15</f>
        <v>254</v>
      </c>
      <c r="F15" s="9"/>
    </row>
    <row r="16" spans="1:6" s="4" customFormat="1" ht="25.15" customHeight="1" thickTop="1" thickBot="1" x14ac:dyDescent="0.55000000000000004">
      <c r="A16" s="71" t="s">
        <v>64</v>
      </c>
      <c r="B16" s="67">
        <v>159</v>
      </c>
      <c r="C16" s="68">
        <v>102</v>
      </c>
      <c r="D16" s="67">
        <v>3</v>
      </c>
      <c r="E16" s="69">
        <f t="shared" si="1"/>
        <v>261</v>
      </c>
      <c r="F16" s="9"/>
    </row>
    <row r="17" spans="1:6" s="4" customFormat="1" ht="25.15" customHeight="1" thickTop="1" thickBot="1" x14ac:dyDescent="0.55000000000000004">
      <c r="A17" s="71" t="s">
        <v>66</v>
      </c>
      <c r="B17" s="67">
        <v>191</v>
      </c>
      <c r="C17" s="68">
        <v>69</v>
      </c>
      <c r="D17" s="67">
        <v>6</v>
      </c>
      <c r="E17" s="69">
        <f t="shared" si="1"/>
        <v>260</v>
      </c>
      <c r="F17" s="9"/>
    </row>
    <row r="18" spans="1:6" s="4" customFormat="1" ht="25.15" customHeight="1" thickTop="1" thickBot="1" x14ac:dyDescent="0.55000000000000004">
      <c r="A18" s="71" t="s">
        <v>59</v>
      </c>
      <c r="B18" s="67">
        <v>165</v>
      </c>
      <c r="C18" s="68">
        <v>70</v>
      </c>
      <c r="D18" s="67">
        <v>8</v>
      </c>
      <c r="E18" s="69">
        <f>B18+C18</f>
        <v>235</v>
      </c>
      <c r="F18" s="9"/>
    </row>
    <row r="19" spans="1:6" s="4" customFormat="1" ht="25.15" customHeight="1" thickTop="1" thickBot="1" x14ac:dyDescent="0.55000000000000004">
      <c r="A19" s="76" t="s">
        <v>70</v>
      </c>
      <c r="B19" s="67">
        <v>175</v>
      </c>
      <c r="C19" s="68">
        <v>87</v>
      </c>
      <c r="D19" s="67">
        <v>5</v>
      </c>
      <c r="E19" s="69">
        <f t="shared" si="1"/>
        <v>262</v>
      </c>
      <c r="F19" s="9"/>
    </row>
    <row r="20" spans="1:6" s="4" customFormat="1" ht="28.5" customHeight="1" thickTop="1" thickBot="1" x14ac:dyDescent="0.55000000000000004">
      <c r="A20" s="72" t="s">
        <v>43</v>
      </c>
      <c r="B20" s="73"/>
      <c r="C20" s="73">
        <f>SUM(C15:C19)</f>
        <v>408</v>
      </c>
      <c r="D20" s="73"/>
      <c r="E20" s="69">
        <f>SUM(E15:E19)</f>
        <v>1272</v>
      </c>
      <c r="F20" s="9"/>
    </row>
    <row r="21" spans="1:6" ht="6" customHeight="1" thickTop="1" x14ac:dyDescent="0.5">
      <c r="A21" s="16"/>
      <c r="B21" s="45"/>
      <c r="C21" s="45"/>
      <c r="D21" s="16"/>
      <c r="E21" s="74"/>
    </row>
    <row r="22" spans="1:6" ht="27.75" thickBot="1" x14ac:dyDescent="0.55000000000000004">
      <c r="A22" s="147" t="s">
        <v>75</v>
      </c>
      <c r="B22" s="147"/>
      <c r="C22" s="147"/>
      <c r="D22" s="147"/>
      <c r="E22" s="147"/>
    </row>
    <row r="23" spans="1:6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10"/>
    </row>
    <row r="24" spans="1:6" s="4" customFormat="1" ht="25.15" customHeight="1" thickTop="1" thickBot="1" x14ac:dyDescent="0.55000000000000004">
      <c r="A24" s="75" t="s">
        <v>76</v>
      </c>
      <c r="B24" s="67">
        <v>170</v>
      </c>
      <c r="C24" s="68">
        <v>70</v>
      </c>
      <c r="D24" s="67">
        <v>3</v>
      </c>
      <c r="E24" s="69">
        <f>B24+C24</f>
        <v>240</v>
      </c>
      <c r="F24" s="9"/>
    </row>
    <row r="25" spans="1:6" s="4" customFormat="1" ht="25.15" customHeight="1" thickTop="1" thickBot="1" x14ac:dyDescent="0.55000000000000004">
      <c r="A25" s="71" t="s">
        <v>68</v>
      </c>
      <c r="B25" s="67">
        <v>154</v>
      </c>
      <c r="C25" s="68">
        <v>54</v>
      </c>
      <c r="D25" s="67">
        <v>9</v>
      </c>
      <c r="E25" s="69">
        <f t="shared" ref="E25:E28" si="2">B25+C25</f>
        <v>208</v>
      </c>
      <c r="F25" s="9"/>
    </row>
    <row r="26" spans="1:6" s="4" customFormat="1" ht="25.15" customHeight="1" thickTop="1" thickBot="1" x14ac:dyDescent="0.55000000000000004">
      <c r="A26" s="71" t="s">
        <v>69</v>
      </c>
      <c r="B26" s="67">
        <v>183</v>
      </c>
      <c r="C26" s="68">
        <v>79</v>
      </c>
      <c r="D26" s="67">
        <v>7</v>
      </c>
      <c r="E26" s="69">
        <f t="shared" si="2"/>
        <v>262</v>
      </c>
      <c r="F26" s="9"/>
    </row>
    <row r="27" spans="1:6" s="4" customFormat="1" ht="25.15" customHeight="1" thickTop="1" thickBot="1" x14ac:dyDescent="0.55000000000000004">
      <c r="A27" s="71" t="s">
        <v>60</v>
      </c>
      <c r="B27" s="67">
        <v>160</v>
      </c>
      <c r="C27" s="68">
        <v>66</v>
      </c>
      <c r="D27" s="67">
        <v>5</v>
      </c>
      <c r="E27" s="69">
        <f t="shared" si="2"/>
        <v>226</v>
      </c>
      <c r="F27" s="9"/>
    </row>
    <row r="28" spans="1:6" s="4" customFormat="1" ht="25.15" customHeight="1" thickTop="1" thickBot="1" x14ac:dyDescent="0.55000000000000004">
      <c r="A28" s="76" t="s">
        <v>77</v>
      </c>
      <c r="B28" s="67">
        <v>191</v>
      </c>
      <c r="C28" s="68">
        <v>51</v>
      </c>
      <c r="D28" s="67">
        <v>9</v>
      </c>
      <c r="E28" s="69">
        <f t="shared" si="2"/>
        <v>242</v>
      </c>
      <c r="F28" s="9"/>
    </row>
    <row r="29" spans="1:6" s="4" customFormat="1" ht="28.5" customHeight="1" thickTop="1" thickBot="1" x14ac:dyDescent="0.55000000000000004">
      <c r="A29" s="72" t="s">
        <v>40</v>
      </c>
      <c r="B29" s="73"/>
      <c r="C29" s="73"/>
      <c r="D29" s="73"/>
      <c r="E29" s="73">
        <f>SUM(E24:E28)</f>
        <v>1178</v>
      </c>
      <c r="F29" s="9"/>
    </row>
    <row r="30" spans="1:6" ht="6" customHeight="1" thickTop="1" x14ac:dyDescent="0.5">
      <c r="A30" s="16"/>
      <c r="B30" s="45"/>
      <c r="C30" s="45"/>
      <c r="D30" s="16"/>
      <c r="E30" s="74"/>
    </row>
    <row r="31" spans="1:6" ht="27.75" thickBot="1" x14ac:dyDescent="0.55000000000000004">
      <c r="A31" s="145" t="s">
        <v>131</v>
      </c>
      <c r="B31" s="145"/>
      <c r="C31" s="145"/>
      <c r="D31" s="145"/>
      <c r="E31" s="145"/>
    </row>
    <row r="32" spans="1:6" s="4" customFormat="1" ht="26.45" customHeight="1" thickTop="1" thickBot="1" x14ac:dyDescent="0.45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10"/>
    </row>
    <row r="33" spans="1:12" s="4" customFormat="1" ht="25.15" customHeight="1" thickTop="1" thickBot="1" x14ac:dyDescent="0.55000000000000004">
      <c r="A33" s="75" t="s">
        <v>103</v>
      </c>
      <c r="B33" s="67">
        <v>156</v>
      </c>
      <c r="C33" s="68">
        <v>52</v>
      </c>
      <c r="D33" s="67">
        <v>8</v>
      </c>
      <c r="E33" s="69">
        <f t="shared" ref="E33:E36" si="3">B33+C33</f>
        <v>208</v>
      </c>
      <c r="F33" s="9"/>
    </row>
    <row r="34" spans="1:12" s="4" customFormat="1" ht="25.15" customHeight="1" thickTop="1" thickBot="1" x14ac:dyDescent="0.55000000000000004">
      <c r="A34" s="71" t="s">
        <v>104</v>
      </c>
      <c r="B34" s="67">
        <v>175</v>
      </c>
      <c r="C34" s="68">
        <v>69</v>
      </c>
      <c r="D34" s="67">
        <v>8</v>
      </c>
      <c r="E34" s="69">
        <f t="shared" si="3"/>
        <v>244</v>
      </c>
      <c r="F34" s="9"/>
    </row>
    <row r="35" spans="1:12" s="4" customFormat="1" ht="25.15" customHeight="1" thickTop="1" thickBot="1" x14ac:dyDescent="0.55000000000000004">
      <c r="A35" s="71" t="s">
        <v>105</v>
      </c>
      <c r="B35" s="67">
        <v>170</v>
      </c>
      <c r="C35" s="68">
        <v>80</v>
      </c>
      <c r="D35" s="67">
        <v>6</v>
      </c>
      <c r="E35" s="69">
        <f t="shared" si="3"/>
        <v>250</v>
      </c>
      <c r="F35" s="9"/>
    </row>
    <row r="36" spans="1:12" s="4" customFormat="1" ht="25.15" customHeight="1" thickTop="1" thickBot="1" x14ac:dyDescent="0.55000000000000004">
      <c r="A36" s="71" t="s">
        <v>106</v>
      </c>
      <c r="B36" s="67">
        <v>188</v>
      </c>
      <c r="C36" s="68">
        <v>43</v>
      </c>
      <c r="D36" s="67">
        <v>9</v>
      </c>
      <c r="E36" s="69">
        <f t="shared" si="3"/>
        <v>231</v>
      </c>
      <c r="F36" s="9"/>
    </row>
    <row r="37" spans="1:12" s="4" customFormat="1" ht="25.15" customHeight="1" thickTop="1" thickBot="1" x14ac:dyDescent="0.55000000000000004">
      <c r="A37" s="76" t="s">
        <v>107</v>
      </c>
      <c r="B37" s="67">
        <v>145</v>
      </c>
      <c r="C37" s="68">
        <v>47</v>
      </c>
      <c r="D37" s="67">
        <v>12</v>
      </c>
      <c r="E37" s="69">
        <v>182</v>
      </c>
      <c r="F37" s="9"/>
    </row>
    <row r="38" spans="1:12" s="4" customFormat="1" ht="29.25" customHeight="1" thickTop="1" thickBot="1" x14ac:dyDescent="0.55000000000000004">
      <c r="A38" s="72" t="s">
        <v>40</v>
      </c>
      <c r="B38" s="73"/>
      <c r="C38" s="73"/>
      <c r="D38" s="73"/>
      <c r="E38" s="73">
        <f>SUM(E33:E37)</f>
        <v>1115</v>
      </c>
      <c r="F38" s="9"/>
    </row>
    <row r="39" spans="1:12" ht="9.75" customHeight="1" thickTop="1" x14ac:dyDescent="0.5">
      <c r="A39" s="47"/>
      <c r="B39" s="46"/>
      <c r="C39" s="46"/>
      <c r="D39" s="47"/>
      <c r="E39" s="46"/>
    </row>
    <row r="40" spans="1:12" ht="21" customHeight="1" x14ac:dyDescent="0.5">
      <c r="A40" s="130" t="s">
        <v>24</v>
      </c>
      <c r="B40" s="130"/>
      <c r="C40" s="130"/>
      <c r="D40" s="130"/>
      <c r="E40" s="16"/>
      <c r="G40" s="4"/>
      <c r="H40" s="4"/>
      <c r="I40" s="4"/>
      <c r="J40" s="4"/>
      <c r="K40" s="4"/>
      <c r="L40" s="4"/>
    </row>
    <row r="41" spans="1:12" ht="21" customHeight="1" x14ac:dyDescent="0.5">
      <c r="A41" s="130"/>
      <c r="B41" s="130"/>
      <c r="C41" s="130"/>
      <c r="D41" s="130"/>
      <c r="E41" s="16"/>
      <c r="G41" s="4"/>
      <c r="H41" s="4"/>
      <c r="I41" s="4"/>
      <c r="J41" s="4"/>
      <c r="K41" s="4"/>
      <c r="L41" s="4"/>
    </row>
    <row r="42" spans="1:12" x14ac:dyDescent="0.5">
      <c r="A42" s="11"/>
      <c r="B42" s="12"/>
      <c r="C42" s="12"/>
      <c r="D42" s="47"/>
      <c r="E42" s="12"/>
    </row>
    <row r="43" spans="1:12" x14ac:dyDescent="0.5">
      <c r="A43" s="47"/>
      <c r="B43" s="46"/>
      <c r="C43" s="46"/>
      <c r="D43" s="47"/>
      <c r="E43" s="46"/>
    </row>
    <row r="44" spans="1:12" x14ac:dyDescent="0.5">
      <c r="A44" s="47"/>
      <c r="B44" s="46"/>
      <c r="C44" s="46"/>
      <c r="D44" s="47"/>
      <c r="E44" s="46"/>
    </row>
    <row r="45" spans="1:12" x14ac:dyDescent="0.5">
      <c r="A45" s="47"/>
      <c r="B45" s="46"/>
      <c r="C45" s="46"/>
      <c r="D45" s="47"/>
      <c r="E45" s="46"/>
    </row>
  </sheetData>
  <mergeCells count="10">
    <mergeCell ref="A1:C1"/>
    <mergeCell ref="A2:B2"/>
    <mergeCell ref="A3:C3"/>
    <mergeCell ref="A40:D40"/>
    <mergeCell ref="A41:D41"/>
    <mergeCell ref="A13:E13"/>
    <mergeCell ref="A22:E22"/>
    <mergeCell ref="A31:E31"/>
    <mergeCell ref="A4:C4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topLeftCell="A13" workbookViewId="0">
      <selection activeCell="J24" sqref="J24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35">
      <c r="A1" s="143" t="s">
        <v>37</v>
      </c>
      <c r="B1" s="143"/>
      <c r="C1" s="143"/>
      <c r="D1" s="135"/>
      <c r="E1" s="135"/>
      <c r="F1" s="82"/>
    </row>
    <row r="2" spans="1:6" ht="21.75" customHeight="1" x14ac:dyDescent="0.35">
      <c r="A2" s="142" t="s">
        <v>8</v>
      </c>
      <c r="B2" s="142"/>
      <c r="C2" s="12"/>
      <c r="D2" s="135"/>
      <c r="E2" s="135"/>
      <c r="F2" s="82"/>
    </row>
    <row r="3" spans="1:6" ht="22.5" customHeight="1" x14ac:dyDescent="0.35">
      <c r="A3" s="144" t="s">
        <v>25</v>
      </c>
      <c r="B3" s="144"/>
      <c r="C3" s="144"/>
      <c r="D3" s="135"/>
      <c r="E3" s="135"/>
      <c r="F3" s="82"/>
    </row>
    <row r="4" spans="1:6" ht="24" thickBot="1" x14ac:dyDescent="0.4">
      <c r="A4" s="146" t="s">
        <v>108</v>
      </c>
      <c r="B4" s="146"/>
      <c r="C4" s="146"/>
      <c r="D4" s="141"/>
      <c r="E4" s="141"/>
      <c r="F4" s="82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83"/>
    </row>
    <row r="6" spans="1:6" s="4" customFormat="1" ht="25.15" customHeight="1" thickTop="1" thickBot="1" x14ac:dyDescent="0.45">
      <c r="A6" s="66" t="s">
        <v>109</v>
      </c>
      <c r="B6" s="67">
        <v>181</v>
      </c>
      <c r="C6" s="68">
        <v>68</v>
      </c>
      <c r="D6" s="67">
        <v>9</v>
      </c>
      <c r="E6" s="69">
        <f>B6+C6</f>
        <v>249</v>
      </c>
      <c r="F6" s="82"/>
    </row>
    <row r="7" spans="1:6" s="4" customFormat="1" ht="25.15" customHeight="1" thickTop="1" thickBot="1" x14ac:dyDescent="0.45">
      <c r="A7" s="70" t="s">
        <v>110</v>
      </c>
      <c r="B7" s="67">
        <v>170</v>
      </c>
      <c r="C7" s="68">
        <v>76</v>
      </c>
      <c r="D7" s="67">
        <v>6</v>
      </c>
      <c r="E7" s="69">
        <f t="shared" ref="E7:E10" si="0">B7+C7</f>
        <v>246</v>
      </c>
      <c r="F7" s="82"/>
    </row>
    <row r="8" spans="1:6" s="4" customFormat="1" ht="25.15" customHeight="1" thickTop="1" thickBot="1" x14ac:dyDescent="0.45">
      <c r="A8" s="71" t="s">
        <v>111</v>
      </c>
      <c r="B8" s="67">
        <v>174</v>
      </c>
      <c r="C8" s="68">
        <v>62</v>
      </c>
      <c r="D8" s="67">
        <v>3</v>
      </c>
      <c r="E8" s="69">
        <f t="shared" si="0"/>
        <v>236</v>
      </c>
      <c r="F8" s="82"/>
    </row>
    <row r="9" spans="1:6" s="4" customFormat="1" ht="25.15" customHeight="1" thickTop="1" thickBot="1" x14ac:dyDescent="0.45">
      <c r="A9" s="71" t="s">
        <v>112</v>
      </c>
      <c r="B9" s="67">
        <v>174</v>
      </c>
      <c r="C9" s="68">
        <v>95</v>
      </c>
      <c r="D9" s="67">
        <v>3</v>
      </c>
      <c r="E9" s="69">
        <f t="shared" si="0"/>
        <v>269</v>
      </c>
      <c r="F9" s="82"/>
    </row>
    <row r="10" spans="1:6" s="4" customFormat="1" ht="25.15" customHeight="1" thickTop="1" thickBot="1" x14ac:dyDescent="0.45">
      <c r="A10" s="71" t="s">
        <v>113</v>
      </c>
      <c r="B10" s="67">
        <v>168</v>
      </c>
      <c r="C10" s="68">
        <v>72</v>
      </c>
      <c r="D10" s="67">
        <v>6</v>
      </c>
      <c r="E10" s="69">
        <f t="shared" si="0"/>
        <v>240</v>
      </c>
      <c r="F10" s="82"/>
    </row>
    <row r="11" spans="1:6" s="4" customFormat="1" ht="29.25" customHeight="1" thickTop="1" thickBot="1" x14ac:dyDescent="0.45">
      <c r="A11" s="72"/>
      <c r="B11" s="73"/>
      <c r="C11" s="73"/>
      <c r="D11" s="73"/>
      <c r="E11" s="73">
        <f>SUM(E6:E10)</f>
        <v>1240</v>
      </c>
      <c r="F11" s="82"/>
    </row>
    <row r="12" spans="1:6" s="4" customFormat="1" ht="7.15" customHeight="1" thickTop="1" x14ac:dyDescent="0.4">
      <c r="A12" s="16"/>
      <c r="B12" s="45"/>
      <c r="C12" s="45"/>
      <c r="D12" s="16"/>
      <c r="E12" s="74"/>
      <c r="F12" s="82"/>
    </row>
    <row r="13" spans="1:6" ht="24" thickBot="1" x14ac:dyDescent="0.4">
      <c r="A13" s="146" t="s">
        <v>114</v>
      </c>
      <c r="B13" s="146"/>
      <c r="C13" s="146"/>
      <c r="D13" s="146"/>
      <c r="E13" s="146"/>
      <c r="F13" s="82"/>
    </row>
    <row r="14" spans="1:6" s="4" customFormat="1" ht="26.45" customHeight="1" thickTop="1" thickBot="1" x14ac:dyDescent="0.45">
      <c r="A14" s="64" t="s">
        <v>19</v>
      </c>
      <c r="B14" s="65" t="s">
        <v>0</v>
      </c>
      <c r="C14" s="65" t="s">
        <v>1</v>
      </c>
      <c r="D14" s="65" t="s">
        <v>6</v>
      </c>
      <c r="E14" s="65" t="s">
        <v>2</v>
      </c>
      <c r="F14" s="83"/>
    </row>
    <row r="15" spans="1:6" s="4" customFormat="1" ht="25.15" customHeight="1" thickTop="1" thickBot="1" x14ac:dyDescent="0.45">
      <c r="A15" s="75" t="s">
        <v>321</v>
      </c>
      <c r="B15" s="67">
        <v>174</v>
      </c>
      <c r="C15" s="68">
        <v>83</v>
      </c>
      <c r="D15" s="67">
        <v>4</v>
      </c>
      <c r="E15" s="69">
        <f t="shared" ref="E15:E19" si="1">B15+C15</f>
        <v>257</v>
      </c>
      <c r="F15" s="82"/>
    </row>
    <row r="16" spans="1:6" s="4" customFormat="1" ht="25.15" customHeight="1" thickTop="1" thickBot="1" x14ac:dyDescent="0.45">
      <c r="A16" s="16" t="s">
        <v>115</v>
      </c>
      <c r="B16" s="67">
        <v>160</v>
      </c>
      <c r="C16" s="68">
        <v>81</v>
      </c>
      <c r="D16" s="67">
        <v>6</v>
      </c>
      <c r="E16" s="69">
        <f t="shared" si="1"/>
        <v>241</v>
      </c>
      <c r="F16" s="82"/>
    </row>
    <row r="17" spans="1:6" s="4" customFormat="1" ht="25.15" customHeight="1" thickTop="1" thickBot="1" x14ac:dyDescent="0.45">
      <c r="A17" s="71" t="s">
        <v>30</v>
      </c>
      <c r="B17" s="67">
        <v>173</v>
      </c>
      <c r="C17" s="68">
        <v>44</v>
      </c>
      <c r="D17" s="67">
        <v>15</v>
      </c>
      <c r="E17" s="69">
        <f t="shared" si="1"/>
        <v>217</v>
      </c>
      <c r="F17" s="82"/>
    </row>
    <row r="18" spans="1:6" s="4" customFormat="1" ht="25.15" customHeight="1" thickTop="1" thickBot="1" x14ac:dyDescent="0.45">
      <c r="A18" s="71" t="s">
        <v>29</v>
      </c>
      <c r="B18" s="67">
        <v>170</v>
      </c>
      <c r="C18" s="68">
        <v>68</v>
      </c>
      <c r="D18" s="67">
        <v>6</v>
      </c>
      <c r="E18" s="69">
        <f t="shared" si="1"/>
        <v>238</v>
      </c>
      <c r="F18" s="82"/>
    </row>
    <row r="19" spans="1:6" s="4" customFormat="1" ht="25.15" customHeight="1" thickTop="1" thickBot="1" x14ac:dyDescent="0.45">
      <c r="A19" s="76" t="s">
        <v>116</v>
      </c>
      <c r="B19" s="67">
        <v>176</v>
      </c>
      <c r="C19" s="68">
        <v>62</v>
      </c>
      <c r="D19" s="67">
        <v>7</v>
      </c>
      <c r="E19" s="69">
        <f t="shared" si="1"/>
        <v>238</v>
      </c>
      <c r="F19" s="82"/>
    </row>
    <row r="20" spans="1:6" s="4" customFormat="1" ht="28.5" customHeight="1" thickTop="1" thickBot="1" x14ac:dyDescent="0.45">
      <c r="A20" s="72" t="s">
        <v>43</v>
      </c>
      <c r="B20" s="73">
        <f>SUM(B15:B19)</f>
        <v>853</v>
      </c>
      <c r="C20" s="73">
        <f>SUM(C15:C19)</f>
        <v>338</v>
      </c>
      <c r="D20" s="73">
        <f>SUM(D15:D19)</f>
        <v>38</v>
      </c>
      <c r="E20" s="73">
        <f>SUM(E15:E19)</f>
        <v>1191</v>
      </c>
      <c r="F20" s="82"/>
    </row>
    <row r="21" spans="1:6" ht="6" customHeight="1" thickTop="1" x14ac:dyDescent="0.35">
      <c r="A21" s="16"/>
      <c r="B21" s="45"/>
      <c r="C21" s="45"/>
      <c r="D21" s="16"/>
      <c r="E21" s="74"/>
      <c r="F21" s="82"/>
    </row>
    <row r="22" spans="1:6" ht="24" thickBot="1" x14ac:dyDescent="0.4">
      <c r="A22" s="146" t="s">
        <v>132</v>
      </c>
      <c r="B22" s="146"/>
      <c r="C22" s="146"/>
      <c r="D22" s="146"/>
      <c r="E22" s="146"/>
      <c r="F22" s="82"/>
    </row>
    <row r="23" spans="1:6" s="4" customFormat="1" ht="26.45" customHeight="1" thickTop="1" thickBot="1" x14ac:dyDescent="0.45">
      <c r="A23" s="64" t="s">
        <v>19</v>
      </c>
      <c r="B23" s="65" t="s">
        <v>0</v>
      </c>
      <c r="C23" s="65" t="s">
        <v>1</v>
      </c>
      <c r="D23" s="65" t="s">
        <v>6</v>
      </c>
      <c r="E23" s="65" t="s">
        <v>2</v>
      </c>
      <c r="F23" s="83"/>
    </row>
    <row r="24" spans="1:6" s="4" customFormat="1" ht="25.15" customHeight="1" thickTop="1" thickBot="1" x14ac:dyDescent="0.45">
      <c r="A24" s="75" t="s">
        <v>117</v>
      </c>
      <c r="B24" s="67">
        <v>163</v>
      </c>
      <c r="C24" s="68">
        <v>75</v>
      </c>
      <c r="D24" s="67">
        <v>7</v>
      </c>
      <c r="E24" s="69">
        <f t="shared" ref="E24:E28" si="2">B24+C24</f>
        <v>238</v>
      </c>
      <c r="F24" s="82"/>
    </row>
    <row r="25" spans="1:6" s="4" customFormat="1" ht="25.15" customHeight="1" thickTop="1" thickBot="1" x14ac:dyDescent="0.45">
      <c r="A25" s="71" t="s">
        <v>118</v>
      </c>
      <c r="B25" s="67">
        <v>162</v>
      </c>
      <c r="C25" s="68">
        <v>88</v>
      </c>
      <c r="D25" s="67">
        <v>2</v>
      </c>
      <c r="E25" s="69">
        <f t="shared" si="2"/>
        <v>250</v>
      </c>
      <c r="F25" s="82"/>
    </row>
    <row r="26" spans="1:6" s="4" customFormat="1" ht="25.15" customHeight="1" thickTop="1" thickBot="1" x14ac:dyDescent="0.45">
      <c r="A26" s="71" t="s">
        <v>119</v>
      </c>
      <c r="B26" s="67">
        <v>187</v>
      </c>
      <c r="C26" s="68">
        <v>89</v>
      </c>
      <c r="D26" s="67">
        <v>5</v>
      </c>
      <c r="E26" s="69">
        <f t="shared" si="2"/>
        <v>276</v>
      </c>
      <c r="F26" s="82"/>
    </row>
    <row r="27" spans="1:6" s="4" customFormat="1" ht="25.15" customHeight="1" thickTop="1" thickBot="1" x14ac:dyDescent="0.45">
      <c r="A27" s="71" t="s">
        <v>120</v>
      </c>
      <c r="B27" s="67">
        <v>175</v>
      </c>
      <c r="C27" s="68">
        <v>61</v>
      </c>
      <c r="D27" s="67">
        <v>7</v>
      </c>
      <c r="E27" s="69">
        <f t="shared" si="2"/>
        <v>236</v>
      </c>
      <c r="F27" s="82"/>
    </row>
    <row r="28" spans="1:6" s="4" customFormat="1" ht="25.15" customHeight="1" thickTop="1" thickBot="1" x14ac:dyDescent="0.45">
      <c r="A28" s="76" t="s">
        <v>121</v>
      </c>
      <c r="B28" s="67">
        <v>170</v>
      </c>
      <c r="C28" s="68">
        <v>51</v>
      </c>
      <c r="D28" s="67">
        <v>7</v>
      </c>
      <c r="E28" s="69">
        <f t="shared" si="2"/>
        <v>221</v>
      </c>
      <c r="F28" s="82"/>
    </row>
    <row r="29" spans="1:6" s="4" customFormat="1" ht="28.5" customHeight="1" thickTop="1" thickBot="1" x14ac:dyDescent="0.45">
      <c r="A29" s="72"/>
      <c r="B29" s="73">
        <f>SUM(B24:B28)</f>
        <v>857</v>
      </c>
      <c r="C29" s="73">
        <f>SUM(C24:C28)</f>
        <v>364</v>
      </c>
      <c r="D29" s="73">
        <f>SUM(D24:D28)</f>
        <v>28</v>
      </c>
      <c r="E29" s="73">
        <f>SUM(E24:E28)</f>
        <v>1221</v>
      </c>
      <c r="F29" s="82"/>
    </row>
    <row r="30" spans="1:6" ht="6" customHeight="1" thickTop="1" x14ac:dyDescent="0.35">
      <c r="A30" s="16"/>
      <c r="B30" s="45"/>
      <c r="C30" s="45"/>
      <c r="D30" s="16"/>
      <c r="E30" s="74"/>
      <c r="F30" s="82"/>
    </row>
    <row r="31" spans="1:6" ht="24" thickBot="1" x14ac:dyDescent="0.4">
      <c r="A31" s="145" t="s">
        <v>133</v>
      </c>
      <c r="B31" s="145"/>
      <c r="C31" s="145"/>
      <c r="D31" s="145"/>
      <c r="E31" s="145"/>
      <c r="F31" s="82"/>
    </row>
    <row r="32" spans="1:6" s="4" customFormat="1" ht="26.45" customHeight="1" thickTop="1" thickBot="1" x14ac:dyDescent="0.45">
      <c r="A32" s="64" t="s">
        <v>19</v>
      </c>
      <c r="B32" s="65" t="s">
        <v>0</v>
      </c>
      <c r="C32" s="65" t="s">
        <v>1</v>
      </c>
      <c r="D32" s="65" t="s">
        <v>6</v>
      </c>
      <c r="E32" s="65" t="s">
        <v>2</v>
      </c>
      <c r="F32" s="83"/>
    </row>
    <row r="33" spans="1:12" s="4" customFormat="1" ht="25.15" customHeight="1" thickTop="1" thickBot="1" x14ac:dyDescent="0.45">
      <c r="A33" s="75" t="s">
        <v>122</v>
      </c>
      <c r="B33" s="67">
        <v>154</v>
      </c>
      <c r="C33" s="68">
        <v>52</v>
      </c>
      <c r="D33" s="67">
        <v>9</v>
      </c>
      <c r="E33" s="69">
        <f t="shared" ref="E33:E37" si="3">B33+C33</f>
        <v>206</v>
      </c>
      <c r="F33" s="82"/>
    </row>
    <row r="34" spans="1:12" s="4" customFormat="1" ht="25.15" customHeight="1" thickTop="1" thickBot="1" x14ac:dyDescent="0.45">
      <c r="A34" s="71" t="s">
        <v>123</v>
      </c>
      <c r="B34" s="67">
        <v>145</v>
      </c>
      <c r="C34" s="68">
        <v>76</v>
      </c>
      <c r="D34" s="67">
        <v>7</v>
      </c>
      <c r="E34" s="69">
        <f t="shared" si="3"/>
        <v>221</v>
      </c>
      <c r="F34" s="82"/>
    </row>
    <row r="35" spans="1:12" s="4" customFormat="1" ht="25.15" customHeight="1" thickTop="1" thickBot="1" x14ac:dyDescent="0.45">
      <c r="A35" s="71" t="s">
        <v>329</v>
      </c>
      <c r="B35" s="67">
        <v>180</v>
      </c>
      <c r="C35" s="68">
        <v>60</v>
      </c>
      <c r="D35" s="67">
        <v>9</v>
      </c>
      <c r="E35" s="69">
        <f t="shared" si="3"/>
        <v>240</v>
      </c>
      <c r="F35" s="82"/>
    </row>
    <row r="36" spans="1:12" s="4" customFormat="1" ht="25.15" customHeight="1" thickTop="1" thickBot="1" x14ac:dyDescent="0.45">
      <c r="A36" s="71" t="s">
        <v>124</v>
      </c>
      <c r="B36" s="67">
        <v>171</v>
      </c>
      <c r="C36" s="68">
        <v>67</v>
      </c>
      <c r="D36" s="67">
        <v>10</v>
      </c>
      <c r="E36" s="69">
        <f t="shared" si="3"/>
        <v>238</v>
      </c>
      <c r="F36" s="82"/>
    </row>
    <row r="37" spans="1:12" s="4" customFormat="1" ht="25.15" customHeight="1" thickTop="1" thickBot="1" x14ac:dyDescent="0.45">
      <c r="A37" s="76" t="s">
        <v>125</v>
      </c>
      <c r="B37" s="67">
        <v>172</v>
      </c>
      <c r="C37" s="68">
        <v>54</v>
      </c>
      <c r="D37" s="67">
        <v>10</v>
      </c>
      <c r="E37" s="69">
        <f t="shared" si="3"/>
        <v>226</v>
      </c>
      <c r="F37" s="82"/>
    </row>
    <row r="38" spans="1:12" s="4" customFormat="1" ht="29.25" customHeight="1" thickTop="1" thickBot="1" x14ac:dyDescent="0.45">
      <c r="A38" s="72"/>
      <c r="B38" s="73"/>
      <c r="C38" s="73"/>
      <c r="D38" s="73"/>
      <c r="E38" s="73">
        <f>SUM(E33:E37)</f>
        <v>1131</v>
      </c>
      <c r="F38" s="82"/>
    </row>
    <row r="39" spans="1:12" ht="9.75" customHeight="1" thickTop="1" x14ac:dyDescent="0.35">
      <c r="A39" s="47"/>
      <c r="B39" s="46"/>
      <c r="C39" s="46"/>
      <c r="D39" s="47"/>
      <c r="E39" s="46"/>
      <c r="F39" s="82"/>
    </row>
    <row r="40" spans="1:12" ht="21" customHeight="1" x14ac:dyDescent="0.4">
      <c r="A40" s="130" t="s">
        <v>24</v>
      </c>
      <c r="B40" s="130"/>
      <c r="C40" s="130"/>
      <c r="D40" s="130"/>
      <c r="E40" s="16"/>
      <c r="F40" s="82"/>
      <c r="G40" s="4"/>
      <c r="H40" s="4"/>
      <c r="I40" s="4"/>
      <c r="J40" s="4"/>
      <c r="K40" s="4"/>
      <c r="L40" s="4"/>
    </row>
    <row r="41" spans="1:12" ht="21" customHeight="1" x14ac:dyDescent="0.4">
      <c r="A41" s="130"/>
      <c r="B41" s="130"/>
      <c r="C41" s="130"/>
      <c r="D41" s="130"/>
      <c r="E41" s="16"/>
      <c r="F41" s="82"/>
      <c r="G41" s="4"/>
      <c r="H41" s="4"/>
      <c r="I41" s="4"/>
      <c r="J41" s="4"/>
      <c r="K41" s="4"/>
      <c r="L41" s="4"/>
    </row>
    <row r="42" spans="1:12" ht="23.25" x14ac:dyDescent="0.35">
      <c r="A42" s="11"/>
      <c r="B42" s="12"/>
      <c r="C42" s="12"/>
      <c r="D42" s="47"/>
      <c r="E42" s="12"/>
      <c r="F42" s="82"/>
    </row>
    <row r="43" spans="1:12" ht="23.25" x14ac:dyDescent="0.35">
      <c r="A43" s="47"/>
      <c r="B43" s="46"/>
      <c r="C43" s="46"/>
      <c r="D43" s="47"/>
      <c r="E43" s="46"/>
      <c r="F43" s="82"/>
    </row>
  </sheetData>
  <mergeCells count="10">
    <mergeCell ref="A1:C1"/>
    <mergeCell ref="A2:B2"/>
    <mergeCell ref="A3:C3"/>
    <mergeCell ref="A40:D40"/>
    <mergeCell ref="A41:D41"/>
    <mergeCell ref="A31:E31"/>
    <mergeCell ref="A4:C4"/>
    <mergeCell ref="A13:E13"/>
    <mergeCell ref="A22:E22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topLeftCell="A22" zoomScaleNormal="100" workbookViewId="0">
      <selection activeCell="I29" sqref="I29"/>
    </sheetView>
  </sheetViews>
  <sheetFormatPr baseColWidth="10" defaultColWidth="11.5703125" defaultRowHeight="27" x14ac:dyDescent="0.5"/>
  <cols>
    <col min="1" max="1" width="42.5703125" style="1" customWidth="1"/>
    <col min="2" max="2" width="16.42578125" style="2" customWidth="1"/>
    <col min="3" max="3" width="14.42578125" style="2" customWidth="1"/>
    <col min="4" max="4" width="9.5703125" customWidth="1"/>
    <col min="5" max="5" width="16" style="2" customWidth="1"/>
    <col min="6" max="6" width="11.140625" style="9" customWidth="1"/>
    <col min="7" max="16384" width="11.5703125" style="1"/>
  </cols>
  <sheetData>
    <row r="1" spans="1:6" ht="35.25" customHeight="1" x14ac:dyDescent="0.5">
      <c r="A1" s="143" t="s">
        <v>37</v>
      </c>
      <c r="B1" s="143"/>
      <c r="C1" s="143"/>
      <c r="D1" s="135"/>
      <c r="E1" s="135"/>
    </row>
    <row r="2" spans="1:6" ht="21.75" customHeight="1" x14ac:dyDescent="0.5">
      <c r="A2" s="142" t="s">
        <v>8</v>
      </c>
      <c r="B2" s="142"/>
      <c r="C2" s="12"/>
      <c r="D2" s="135"/>
      <c r="E2" s="135"/>
    </row>
    <row r="3" spans="1:6" ht="22.5" customHeight="1" x14ac:dyDescent="0.5">
      <c r="A3" s="144" t="s">
        <v>25</v>
      </c>
      <c r="B3" s="144"/>
      <c r="C3" s="144"/>
      <c r="D3" s="135"/>
      <c r="E3" s="135"/>
    </row>
    <row r="4" spans="1:6" ht="27.75" thickBot="1" x14ac:dyDescent="0.55000000000000004">
      <c r="A4" s="145" t="s">
        <v>126</v>
      </c>
      <c r="B4" s="145"/>
      <c r="C4" s="145"/>
      <c r="D4" s="141"/>
      <c r="E4" s="141"/>
    </row>
    <row r="5" spans="1:6" s="4" customFormat="1" ht="26.45" customHeight="1" thickTop="1" thickBot="1" x14ac:dyDescent="0.45">
      <c r="A5" s="64" t="s">
        <v>19</v>
      </c>
      <c r="B5" s="65" t="s">
        <v>0</v>
      </c>
      <c r="C5" s="65" t="s">
        <v>1</v>
      </c>
      <c r="D5" s="65" t="s">
        <v>6</v>
      </c>
      <c r="E5" s="65" t="s">
        <v>2</v>
      </c>
      <c r="F5" s="10"/>
    </row>
    <row r="6" spans="1:6" s="4" customFormat="1" ht="25.15" customHeight="1" thickTop="1" thickBot="1" x14ac:dyDescent="0.55000000000000004">
      <c r="A6" s="66" t="s">
        <v>28</v>
      </c>
      <c r="B6" s="67">
        <v>150</v>
      </c>
      <c r="C6" s="68">
        <v>57</v>
      </c>
      <c r="D6" s="67">
        <v>8</v>
      </c>
      <c r="E6" s="69">
        <f>B6+C6</f>
        <v>207</v>
      </c>
      <c r="F6" s="9"/>
    </row>
    <row r="7" spans="1:6" s="4" customFormat="1" ht="25.15" customHeight="1" thickTop="1" thickBot="1" x14ac:dyDescent="0.55000000000000004">
      <c r="A7" s="70" t="s">
        <v>127</v>
      </c>
      <c r="B7" s="67">
        <v>167</v>
      </c>
      <c r="C7" s="68">
        <v>62</v>
      </c>
      <c r="D7" s="67">
        <v>8</v>
      </c>
      <c r="E7" s="69">
        <f t="shared" ref="E7:E10" si="0">B7+C7</f>
        <v>229</v>
      </c>
      <c r="F7" s="9"/>
    </row>
    <row r="8" spans="1:6" s="4" customFormat="1" ht="25.15" customHeight="1" thickTop="1" thickBot="1" x14ac:dyDescent="0.55000000000000004">
      <c r="A8" s="71" t="s">
        <v>322</v>
      </c>
      <c r="B8" s="67">
        <v>159</v>
      </c>
      <c r="C8" s="68">
        <v>51</v>
      </c>
      <c r="D8" s="67">
        <v>11</v>
      </c>
      <c r="E8" s="69">
        <f t="shared" si="0"/>
        <v>210</v>
      </c>
      <c r="F8" s="9"/>
    </row>
    <row r="9" spans="1:6" s="4" customFormat="1" ht="25.15" customHeight="1" thickTop="1" thickBot="1" x14ac:dyDescent="0.55000000000000004">
      <c r="A9" s="71" t="s">
        <v>128</v>
      </c>
      <c r="B9" s="67">
        <v>155</v>
      </c>
      <c r="C9" s="68">
        <v>61</v>
      </c>
      <c r="D9" s="67">
        <v>7</v>
      </c>
      <c r="E9" s="69">
        <f t="shared" si="0"/>
        <v>216</v>
      </c>
      <c r="F9" s="9"/>
    </row>
    <row r="10" spans="1:6" s="4" customFormat="1" ht="25.15" customHeight="1" thickTop="1" thickBot="1" x14ac:dyDescent="0.55000000000000004">
      <c r="A10" s="71" t="s">
        <v>129</v>
      </c>
      <c r="B10" s="67">
        <v>177</v>
      </c>
      <c r="C10" s="68">
        <v>80</v>
      </c>
      <c r="D10" s="67">
        <v>5</v>
      </c>
      <c r="E10" s="69">
        <f t="shared" si="0"/>
        <v>257</v>
      </c>
      <c r="F10" s="9"/>
    </row>
    <row r="11" spans="1:6" s="4" customFormat="1" ht="29.25" customHeight="1" thickTop="1" thickBot="1" x14ac:dyDescent="0.55000000000000004">
      <c r="A11" s="72"/>
      <c r="B11" s="73">
        <f>SUM(B6:B10)</f>
        <v>808</v>
      </c>
      <c r="C11" s="73">
        <f>SUM(C6:C10)</f>
        <v>311</v>
      </c>
      <c r="D11" s="73">
        <f>SUM(D6:D10)</f>
        <v>39</v>
      </c>
      <c r="E11" s="73">
        <f>SUM(E6:E10)</f>
        <v>1119</v>
      </c>
      <c r="F11" s="9"/>
    </row>
    <row r="12" spans="1:6" s="4" customFormat="1" ht="7.15" customHeight="1" thickTop="1" x14ac:dyDescent="0.5">
      <c r="A12" s="16"/>
      <c r="B12" s="45"/>
      <c r="C12" s="45"/>
      <c r="D12" s="16"/>
      <c r="E12" s="74"/>
      <c r="F12" s="9"/>
    </row>
    <row r="13" spans="1:6" ht="6" customHeight="1" x14ac:dyDescent="0.5">
      <c r="A13" s="16"/>
      <c r="B13" s="45"/>
      <c r="C13" s="45"/>
      <c r="D13" s="16"/>
      <c r="E13" s="74"/>
    </row>
    <row r="14" spans="1:6" ht="27.75" thickBot="1" x14ac:dyDescent="0.55000000000000004">
      <c r="A14" s="145" t="s">
        <v>134</v>
      </c>
      <c r="B14" s="145"/>
      <c r="C14" s="145"/>
      <c r="D14" s="145"/>
      <c r="E14" s="145"/>
    </row>
    <row r="15" spans="1:6" s="4" customFormat="1" ht="26.45" customHeight="1" thickTop="1" thickBot="1" x14ac:dyDescent="0.45">
      <c r="A15" s="64" t="s">
        <v>19</v>
      </c>
      <c r="B15" s="65" t="s">
        <v>0</v>
      </c>
      <c r="C15" s="65" t="s">
        <v>1</v>
      </c>
      <c r="D15" s="65" t="s">
        <v>6</v>
      </c>
      <c r="E15" s="65" t="s">
        <v>2</v>
      </c>
      <c r="F15" s="10"/>
    </row>
    <row r="16" spans="1:6" s="4" customFormat="1" ht="25.15" customHeight="1" thickTop="1" thickBot="1" x14ac:dyDescent="0.55000000000000004">
      <c r="A16" s="77" t="s">
        <v>135</v>
      </c>
      <c r="B16" s="67">
        <v>147</v>
      </c>
      <c r="C16" s="68">
        <v>80</v>
      </c>
      <c r="D16" s="67">
        <v>5</v>
      </c>
      <c r="E16" s="69">
        <f t="shared" ref="E16:E20" si="1">B16+C16</f>
        <v>227</v>
      </c>
      <c r="F16" s="9"/>
    </row>
    <row r="17" spans="1:11" s="4" customFormat="1" ht="25.15" customHeight="1" thickTop="1" thickBot="1" x14ac:dyDescent="0.55000000000000004">
      <c r="A17" s="78" t="s">
        <v>136</v>
      </c>
      <c r="B17" s="67">
        <v>150</v>
      </c>
      <c r="C17" s="68">
        <v>70</v>
      </c>
      <c r="D17" s="67">
        <v>10</v>
      </c>
      <c r="E17" s="69">
        <f t="shared" si="1"/>
        <v>220</v>
      </c>
      <c r="F17" s="9"/>
    </row>
    <row r="18" spans="1:11" s="4" customFormat="1" ht="25.15" customHeight="1" thickTop="1" thickBot="1" x14ac:dyDescent="0.55000000000000004">
      <c r="A18" s="78" t="s">
        <v>137</v>
      </c>
      <c r="B18" s="67">
        <v>157</v>
      </c>
      <c r="C18" s="68">
        <v>53</v>
      </c>
      <c r="D18" s="67">
        <v>9</v>
      </c>
      <c r="E18" s="69">
        <f t="shared" si="1"/>
        <v>210</v>
      </c>
      <c r="F18" s="9"/>
    </row>
    <row r="19" spans="1:11" s="4" customFormat="1" ht="25.15" customHeight="1" thickTop="1" thickBot="1" x14ac:dyDescent="0.55000000000000004">
      <c r="A19" s="78" t="s">
        <v>138</v>
      </c>
      <c r="B19" s="67">
        <v>155</v>
      </c>
      <c r="C19" s="68">
        <v>94</v>
      </c>
      <c r="D19" s="67">
        <v>2</v>
      </c>
      <c r="E19" s="69">
        <f t="shared" si="1"/>
        <v>249</v>
      </c>
      <c r="F19" s="9"/>
    </row>
    <row r="20" spans="1:11" s="4" customFormat="1" ht="25.15" customHeight="1" thickTop="1" thickBot="1" x14ac:dyDescent="0.55000000000000004">
      <c r="A20" s="79" t="s">
        <v>139</v>
      </c>
      <c r="B20" s="67">
        <v>160</v>
      </c>
      <c r="C20" s="68">
        <v>88</v>
      </c>
      <c r="D20" s="67">
        <v>5</v>
      </c>
      <c r="E20" s="69">
        <f t="shared" si="1"/>
        <v>248</v>
      </c>
      <c r="F20" s="9"/>
    </row>
    <row r="21" spans="1:11" s="4" customFormat="1" ht="28.5" customHeight="1" thickTop="1" thickBot="1" x14ac:dyDescent="0.55000000000000004">
      <c r="A21" s="72"/>
      <c r="B21" s="73">
        <f>SUM(B16:B20)</f>
        <v>769</v>
      </c>
      <c r="C21" s="73">
        <f>SUM(C16:C20)</f>
        <v>385</v>
      </c>
      <c r="D21" s="73">
        <f>SUM(D16:D20)</f>
        <v>31</v>
      </c>
      <c r="E21" s="73">
        <f>SUM(E16:E20)</f>
        <v>1154</v>
      </c>
      <c r="F21" s="9"/>
    </row>
    <row r="22" spans="1:11" ht="6" customHeight="1" thickTop="1" x14ac:dyDescent="0.5">
      <c r="A22" s="16"/>
      <c r="B22" s="45"/>
      <c r="C22" s="45"/>
      <c r="D22" s="16"/>
      <c r="E22" s="74"/>
    </row>
    <row r="23" spans="1:11" ht="27.75" thickBot="1" x14ac:dyDescent="0.55000000000000004">
      <c r="A23" s="145" t="s">
        <v>163</v>
      </c>
      <c r="B23" s="145"/>
      <c r="C23" s="145"/>
      <c r="D23" s="145"/>
      <c r="E23" s="145"/>
    </row>
    <row r="24" spans="1:11" s="4" customFormat="1" ht="26.45" customHeight="1" thickTop="1" thickBot="1" x14ac:dyDescent="0.45">
      <c r="A24" s="64" t="s">
        <v>19</v>
      </c>
      <c r="B24" s="65" t="s">
        <v>0</v>
      </c>
      <c r="C24" s="65" t="s">
        <v>1</v>
      </c>
      <c r="D24" s="65" t="s">
        <v>6</v>
      </c>
      <c r="E24" s="65" t="s">
        <v>2</v>
      </c>
      <c r="F24" s="10"/>
    </row>
    <row r="25" spans="1:11" s="4" customFormat="1" ht="25.15" customHeight="1" thickTop="1" thickBot="1" x14ac:dyDescent="0.55000000000000004">
      <c r="A25" s="75" t="s">
        <v>158</v>
      </c>
      <c r="B25" s="67">
        <v>173</v>
      </c>
      <c r="C25" s="68">
        <v>54</v>
      </c>
      <c r="D25" s="67">
        <v>10</v>
      </c>
      <c r="E25" s="69">
        <f t="shared" ref="E25:E29" si="2">B25+C25</f>
        <v>227</v>
      </c>
      <c r="F25" s="9"/>
    </row>
    <row r="26" spans="1:11" s="4" customFormat="1" ht="25.15" customHeight="1" thickTop="1" thickBot="1" x14ac:dyDescent="0.55000000000000004">
      <c r="A26" s="71" t="s">
        <v>154</v>
      </c>
      <c r="B26" s="67">
        <v>171</v>
      </c>
      <c r="C26" s="68">
        <v>64</v>
      </c>
      <c r="D26" s="67">
        <v>9</v>
      </c>
      <c r="E26" s="69">
        <f t="shared" si="2"/>
        <v>235</v>
      </c>
      <c r="F26" s="9"/>
    </row>
    <row r="27" spans="1:11" s="4" customFormat="1" ht="25.15" customHeight="1" thickTop="1" thickBot="1" x14ac:dyDescent="0.55000000000000004">
      <c r="A27" s="71" t="s">
        <v>162</v>
      </c>
      <c r="B27" s="67">
        <v>140</v>
      </c>
      <c r="C27" s="68">
        <v>71</v>
      </c>
      <c r="D27" s="67">
        <v>7</v>
      </c>
      <c r="E27" s="69">
        <f t="shared" si="2"/>
        <v>211</v>
      </c>
      <c r="F27" s="9"/>
    </row>
    <row r="28" spans="1:11" s="4" customFormat="1" ht="25.15" customHeight="1" thickTop="1" thickBot="1" x14ac:dyDescent="0.55000000000000004">
      <c r="A28" s="71" t="s">
        <v>157</v>
      </c>
      <c r="B28" s="67">
        <v>162</v>
      </c>
      <c r="C28" s="68">
        <v>76</v>
      </c>
      <c r="D28" s="67">
        <v>4</v>
      </c>
      <c r="E28" s="69">
        <f t="shared" si="2"/>
        <v>238</v>
      </c>
      <c r="F28" s="9"/>
    </row>
    <row r="29" spans="1:11" s="4" customFormat="1" ht="25.15" customHeight="1" thickTop="1" thickBot="1" x14ac:dyDescent="0.55000000000000004">
      <c r="A29" s="76" t="s">
        <v>159</v>
      </c>
      <c r="B29" s="67">
        <v>175</v>
      </c>
      <c r="C29" s="68">
        <v>76</v>
      </c>
      <c r="D29" s="67">
        <v>4</v>
      </c>
      <c r="E29" s="69">
        <f t="shared" si="2"/>
        <v>251</v>
      </c>
      <c r="F29" s="9"/>
    </row>
    <row r="30" spans="1:11" s="4" customFormat="1" ht="29.25" customHeight="1" thickTop="1" thickBot="1" x14ac:dyDescent="0.55000000000000004">
      <c r="A30" s="72"/>
      <c r="B30" s="73">
        <f>SUM(B25:B29)</f>
        <v>821</v>
      </c>
      <c r="C30" s="73">
        <f>SUM(C25:C29)</f>
        <v>341</v>
      </c>
      <c r="D30" s="73">
        <f>SUM(D25:D29)</f>
        <v>34</v>
      </c>
      <c r="E30" s="73">
        <f>SUM(E25:E29)</f>
        <v>1162</v>
      </c>
      <c r="F30" s="9"/>
    </row>
    <row r="31" spans="1:11" ht="18" customHeight="1" thickTop="1" x14ac:dyDescent="0.5">
      <c r="A31" s="47"/>
      <c r="B31" s="46"/>
      <c r="C31" s="46"/>
      <c r="D31" s="47"/>
      <c r="E31" s="46"/>
    </row>
    <row r="32" spans="1:11" ht="21" customHeight="1" thickBot="1" x14ac:dyDescent="0.55000000000000004">
      <c r="A32" s="146"/>
      <c r="B32" s="146"/>
      <c r="C32" s="146"/>
      <c r="D32" s="12"/>
      <c r="E32" s="12"/>
      <c r="G32" s="4"/>
      <c r="H32" s="4"/>
      <c r="I32" s="4"/>
      <c r="J32" s="4"/>
      <c r="K32" s="4"/>
    </row>
    <row r="33" spans="1:11" ht="21" customHeight="1" thickTop="1" thickBot="1" x14ac:dyDescent="0.55000000000000004">
      <c r="A33" s="64" t="s">
        <v>19</v>
      </c>
      <c r="B33" s="65" t="s">
        <v>0</v>
      </c>
      <c r="C33" s="65" t="s">
        <v>1</v>
      </c>
      <c r="D33" s="65" t="s">
        <v>6</v>
      </c>
      <c r="E33" s="65" t="s">
        <v>2</v>
      </c>
      <c r="G33" s="4"/>
      <c r="H33" s="4"/>
      <c r="I33" s="4"/>
      <c r="J33" s="4"/>
      <c r="K33" s="4"/>
    </row>
    <row r="34" spans="1:11" ht="28.5" thickTop="1" thickBot="1" x14ac:dyDescent="0.55000000000000004">
      <c r="A34" s="80"/>
      <c r="B34" s="67"/>
      <c r="C34" s="68"/>
      <c r="D34" s="67"/>
      <c r="E34" s="69"/>
    </row>
    <row r="35" spans="1:11" ht="28.5" thickTop="1" thickBot="1" x14ac:dyDescent="0.55000000000000004">
      <c r="A35" s="81"/>
      <c r="B35" s="67"/>
      <c r="C35" s="68"/>
      <c r="D35" s="67"/>
      <c r="E35" s="69"/>
    </row>
    <row r="36" spans="1:11" ht="28.5" thickTop="1" thickBot="1" x14ac:dyDescent="0.55000000000000004">
      <c r="A36" s="78"/>
      <c r="B36" s="67"/>
      <c r="C36" s="68"/>
      <c r="D36" s="67"/>
      <c r="E36" s="69"/>
    </row>
    <row r="37" spans="1:11" ht="28.5" thickTop="1" thickBot="1" x14ac:dyDescent="0.55000000000000004">
      <c r="A37" s="78"/>
      <c r="B37" s="67"/>
      <c r="C37" s="68"/>
      <c r="D37" s="67"/>
      <c r="E37" s="69"/>
    </row>
    <row r="38" spans="1:11" ht="28.5" thickTop="1" thickBot="1" x14ac:dyDescent="0.55000000000000004">
      <c r="A38" s="78"/>
      <c r="B38" s="67"/>
      <c r="C38" s="68"/>
      <c r="D38" s="67"/>
      <c r="E38" s="69"/>
    </row>
    <row r="39" spans="1:11" ht="28.5" thickTop="1" thickBot="1" x14ac:dyDescent="0.55000000000000004">
      <c r="A39" s="72"/>
      <c r="B39" s="73">
        <f>SUM(B34:B38)</f>
        <v>0</v>
      </c>
      <c r="C39" s="73">
        <f>SUM(C34:C38)</f>
        <v>0</v>
      </c>
      <c r="D39" s="73">
        <f>SUM(D34:D38)</f>
        <v>0</v>
      </c>
      <c r="E39" s="73">
        <f>SUM(E34:E38)</f>
        <v>0</v>
      </c>
    </row>
    <row r="40" spans="1:11" ht="27.75" thickTop="1" x14ac:dyDescent="0.5">
      <c r="A40" s="130" t="s">
        <v>24</v>
      </c>
      <c r="B40" s="130"/>
      <c r="C40" s="130"/>
      <c r="D40" s="130"/>
    </row>
  </sheetData>
  <mergeCells count="9">
    <mergeCell ref="A1:C1"/>
    <mergeCell ref="A2:B2"/>
    <mergeCell ref="A3:C3"/>
    <mergeCell ref="A40:D40"/>
    <mergeCell ref="A4:C4"/>
    <mergeCell ref="A14:E14"/>
    <mergeCell ref="A23:E23"/>
    <mergeCell ref="A32:C32"/>
    <mergeCell ref="D1:E4"/>
  </mergeCells>
  <printOptions horizontalCentered="1" verticalCentered="1"/>
  <pageMargins left="0.39370078740157483" right="0.19685039370078741" top="0" bottom="0" header="0.51181102362204722" footer="0.51181102362204722"/>
  <pageSetup paperSize="9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A1C6B377A69A4D90EE1DE40C0A7763" ma:contentTypeVersion="13" ma:contentTypeDescription="Ein neues Dokument erstellen." ma:contentTypeScope="" ma:versionID="7b70487dc4fef8c4ee2459c17793603b">
  <xsd:schema xmlns:xsd="http://www.w3.org/2001/XMLSchema" xmlns:xs="http://www.w3.org/2001/XMLSchema" xmlns:p="http://schemas.microsoft.com/office/2006/metadata/properties" xmlns:ns2="630eb0d1-f102-494c-ac17-170928ab72b8" xmlns:ns3="40322e89-8710-4b0b-83f0-64195db86140" targetNamespace="http://schemas.microsoft.com/office/2006/metadata/properties" ma:root="true" ma:fieldsID="d03b3db41a4ab22d39ba3d75b41281b3" ns2:_="" ns3:_="">
    <xsd:import namespace="630eb0d1-f102-494c-ac17-170928ab72b8"/>
    <xsd:import namespace="40322e89-8710-4b0b-83f0-64195db86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eb0d1-f102-494c-ac17-170928ab7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13c305c-6514-47f1-84e8-481164ecea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22e89-8710-4b0b-83f0-64195db861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e5863e-a37e-4910-8349-1a1080f339c9}" ma:internalName="TaxCatchAll" ma:showField="CatchAllData" ma:web="40322e89-8710-4b0b-83f0-64195db861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322e89-8710-4b0b-83f0-64195db86140" xsi:nil="true"/>
    <lcf76f155ced4ddcb4097134ff3c332f xmlns="630eb0d1-f102-494c-ac17-170928ab72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41681-DE55-4CAF-A766-04A39F02F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eb0d1-f102-494c-ac17-170928ab72b8"/>
    <ds:schemaRef ds:uri="40322e89-8710-4b0b-83f0-64195db86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5A7BB5-721C-4AF2-9C96-319BBEF804EE}">
  <ds:schemaRefs>
    <ds:schemaRef ds:uri="http://schemas.microsoft.com/office/2006/metadata/properties"/>
    <ds:schemaRef ds:uri="http://schemas.microsoft.com/office/infopath/2007/PartnerControls"/>
    <ds:schemaRef ds:uri="40322e89-8710-4b0b-83f0-64195db86140"/>
    <ds:schemaRef ds:uri="630eb0d1-f102-494c-ac17-170928ab72b8"/>
  </ds:schemaRefs>
</ds:datastoreItem>
</file>

<file path=customXml/itemProps3.xml><?xml version="1.0" encoding="utf-8"?>
<ds:datastoreItem xmlns:ds="http://schemas.openxmlformats.org/officeDocument/2006/customXml" ds:itemID="{0F63794D-17E4-42EF-803D-D48748B738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17</vt:i4>
      </vt:variant>
    </vt:vector>
  </HeadingPairs>
  <TitlesOfParts>
    <vt:vector size="31" baseType="lpstr">
      <vt:lpstr>H. Einzel</vt:lpstr>
      <vt:lpstr>H. Einzel 80+</vt:lpstr>
      <vt:lpstr>D.Einzel</vt:lpstr>
      <vt:lpstr>D.Einzel 80+</vt:lpstr>
      <vt:lpstr>Mannschaften </vt:lpstr>
      <vt:lpstr>Mannsch 1-4</vt:lpstr>
      <vt:lpstr>Mannsch 5-8</vt:lpstr>
      <vt:lpstr>Mannsch 9-12</vt:lpstr>
      <vt:lpstr>Mannsch 13-15</vt:lpstr>
      <vt:lpstr>Mannsch 16-19</vt:lpstr>
      <vt:lpstr>Mannsch 20-23</vt:lpstr>
      <vt:lpstr>Mannsch 24-27</vt:lpstr>
      <vt:lpstr>Mannsch 28-31</vt:lpstr>
      <vt:lpstr>Tabelle2</vt:lpstr>
      <vt:lpstr>D.Einzel!Druckbereich</vt:lpstr>
      <vt:lpstr>'D.Einzel 80+'!Druckbereich</vt:lpstr>
      <vt:lpstr>'H. Einzel'!Druckbereich</vt:lpstr>
      <vt:lpstr>'H. Einzel 80+'!Druckbereich</vt:lpstr>
      <vt:lpstr>'Mannsch 13-15'!Druckbereich</vt:lpstr>
      <vt:lpstr>'Mannsch 1-4'!Druckbereich</vt:lpstr>
      <vt:lpstr>'Mannsch 16-19'!Druckbereich</vt:lpstr>
      <vt:lpstr>'Mannsch 20-23'!Druckbereich</vt:lpstr>
      <vt:lpstr>'Mannsch 24-27'!Druckbereich</vt:lpstr>
      <vt:lpstr>'Mannsch 28-31'!Druckbereich</vt:lpstr>
      <vt:lpstr>'Mannsch 5-8'!Druckbereich</vt:lpstr>
      <vt:lpstr>'Mannsch 9-12'!Druckbereich</vt:lpstr>
      <vt:lpstr>'Mannschaften '!Druckbereich</vt:lpstr>
      <vt:lpstr>D.Einzel!Drucktitel</vt:lpstr>
      <vt:lpstr>'D.Einzel 80+'!Drucktitel</vt:lpstr>
      <vt:lpstr>'H. Einzel'!Drucktitel</vt:lpstr>
      <vt:lpstr>'H. Einzel 80+'!Drucktitel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Zimmermann</dc:creator>
  <cp:lastModifiedBy>Andrea Frischauf</cp:lastModifiedBy>
  <cp:lastPrinted>2026-06-03T06:33:35Z</cp:lastPrinted>
  <dcterms:created xsi:type="dcterms:W3CDTF">2005-05-17T08:56:47Z</dcterms:created>
  <dcterms:modified xsi:type="dcterms:W3CDTF">2026-06-03T06:33:45Z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0x01010034A1C6B377A69A4D90EE1DE40C0A7763</vt:lpwstr>
  </property>
  <property fmtid="{D5CDD505-2E9C-101B-9397-08002B2CF9AE}" pid="3" name="MediaServiceImageTags">
    <vt:lpwstr/>
  </property>
</Properties>
</file>